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ina\DOKUMENTI - SLUŽBA - Adelina\JAVNA NAROČILA\JN PV\JN 2017-2019\RAZPISNA DOKUMENTACIJA\"/>
    </mc:Choice>
  </mc:AlternateContent>
  <bookViews>
    <workbookView xWindow="240" yWindow="210" windowWidth="20115" windowHeight="7935"/>
  </bookViews>
  <sheets>
    <sheet name="SKLOP 1 - KRUH IN PEKOVSKO PEC." sheetId="1" r:id="rId1"/>
    <sheet name="2 - SVEŽE SLAŠ. P. IN ČAJNI K." sheetId="26" r:id="rId2"/>
    <sheet name="SKLOP 3 - MLEKO IN MLEČNI IZD." sheetId="2" r:id="rId3"/>
    <sheet name="4 - SLADOLED" sheetId="25" r:id="rId4"/>
    <sheet name="SKLOP 5 - MESO IN MESNI IZDELKI" sheetId="3" r:id="rId5"/>
    <sheet name="SKLOP 6 - PERUT. MESO IN IZD." sheetId="4" r:id="rId6"/>
    <sheet name="SKLOP 7 - RIBE, IZDELKI, M. SAD" sheetId="5" r:id="rId7"/>
    <sheet name="SKLOP 8 - SVEŽE RIBE" sheetId="29" r:id="rId8"/>
    <sheet name="SKLOP 9 - JAJCA" sheetId="6" r:id="rId9"/>
    <sheet name="SKLOP 10 - MOKA, IZD. IZ ŽIT" sheetId="7" r:id="rId10"/>
    <sheet name=" 11 - TESTENINE, JUŠNE ZAK." sheetId="8" r:id="rId11"/>
    <sheet name="SKLOP 12 - ZAM. IZD. IZ TESTA" sheetId="9" r:id="rId12"/>
    <sheet name="SKLOP 13 - SADJE IN ZELENJAVA" sheetId="10" r:id="rId13"/>
    <sheet name="SKLOP 14 - ZAMR. ZEL. IN SADJE" sheetId="11" r:id="rId14"/>
    <sheet name="SKLOP 15 - KONZ. ZEL. IN SADJE" sheetId="12" r:id="rId15"/>
    <sheet name="Sklop 16 - RAZNA ŽIVILA" sheetId="19" r:id="rId16"/>
    <sheet name="Sklop 17 - SOKOVI 100 %, NEKT." sheetId="13" r:id="rId17"/>
    <sheet name="Sklop 18 - SADNI SIRUPI" sheetId="28" r:id="rId18"/>
    <sheet name="Sklop 19 - DIETNA PREHRANA - ZA" sheetId="20" r:id="rId19"/>
    <sheet name="Sklop 20 - DIETNA PREHRANA - OS" sheetId="27" r:id="rId20"/>
    <sheet name="Sklop 21- BIO KRUH IN PEK. PEC." sheetId="21" r:id="rId21"/>
    <sheet name="Sklop 22 - BIO MLEKO IN ML.IZD." sheetId="22" r:id="rId22"/>
    <sheet name="Sklop 23 - BIO MESO" sheetId="23" r:id="rId23"/>
    <sheet name="Sklop 24 - BIO RAZNA ŽIVILA" sheetId="24" r:id="rId24"/>
  </sheets>
  <definedNames>
    <definedName name="_GoBack" localSheetId="2">'SKLOP 3 - MLEKO IN MLEČNI IZD.'!$E$55</definedName>
  </definedNames>
  <calcPr calcId="162913"/>
</workbook>
</file>

<file path=xl/calcChain.xml><?xml version="1.0" encoding="utf-8"?>
<calcChain xmlns="http://schemas.openxmlformats.org/spreadsheetml/2006/main">
  <c r="H125" i="19" l="1"/>
  <c r="G22" i="19"/>
  <c r="I22" i="19" s="1"/>
  <c r="H22" i="19"/>
  <c r="G23" i="19"/>
  <c r="I23" i="19" s="1"/>
  <c r="H23" i="19"/>
  <c r="G24" i="19"/>
  <c r="H24" i="19"/>
  <c r="I24" i="19"/>
  <c r="G25" i="19"/>
  <c r="H25" i="19"/>
  <c r="I25" i="19"/>
  <c r="G26" i="19"/>
  <c r="I26" i="19" s="1"/>
  <c r="H26" i="19"/>
  <c r="G27" i="19"/>
  <c r="I27" i="19" s="1"/>
  <c r="H27" i="19"/>
  <c r="G28" i="19"/>
  <c r="H28" i="19"/>
  <c r="I28" i="19"/>
  <c r="G29" i="19"/>
  <c r="H29" i="19"/>
  <c r="I29" i="19"/>
  <c r="G30" i="19"/>
  <c r="I30" i="19" s="1"/>
  <c r="H30" i="19"/>
  <c r="G31" i="19"/>
  <c r="I31" i="19" s="1"/>
  <c r="H31" i="19"/>
  <c r="G32" i="19"/>
  <c r="H32" i="19"/>
  <c r="I32" i="19"/>
  <c r="G33" i="19"/>
  <c r="H33" i="19"/>
  <c r="I33" i="19"/>
  <c r="G34" i="19"/>
  <c r="I34" i="19" s="1"/>
  <c r="H34" i="19"/>
  <c r="G35" i="19"/>
  <c r="I35" i="19" s="1"/>
  <c r="H35" i="19"/>
  <c r="G36" i="19"/>
  <c r="H36" i="19"/>
  <c r="I36" i="19"/>
  <c r="G37" i="19"/>
  <c r="H37" i="19"/>
  <c r="I37" i="19"/>
  <c r="G38" i="19"/>
  <c r="I38" i="19" s="1"/>
  <c r="H38" i="19"/>
  <c r="G39" i="19"/>
  <c r="I39" i="19" s="1"/>
  <c r="H39" i="19"/>
  <c r="G40" i="19"/>
  <c r="H40" i="19"/>
  <c r="I40" i="19"/>
  <c r="G41" i="19"/>
  <c r="H41" i="19"/>
  <c r="I41" i="19"/>
  <c r="G42" i="19"/>
  <c r="I42" i="19" s="1"/>
  <c r="H42" i="19"/>
  <c r="G43" i="19"/>
  <c r="I43" i="19" s="1"/>
  <c r="H43" i="19"/>
  <c r="G44" i="19"/>
  <c r="H44" i="19"/>
  <c r="I44" i="19"/>
  <c r="G45" i="19"/>
  <c r="H45" i="19"/>
  <c r="I45" i="19"/>
  <c r="G46" i="19"/>
  <c r="I46" i="19" s="1"/>
  <c r="H46" i="19"/>
  <c r="G47" i="19"/>
  <c r="I47" i="19" s="1"/>
  <c r="H47" i="19"/>
  <c r="G48" i="19"/>
  <c r="H48" i="19"/>
  <c r="I48" i="19"/>
  <c r="G49" i="19"/>
  <c r="H49" i="19"/>
  <c r="I49" i="19"/>
  <c r="G50" i="19"/>
  <c r="I50" i="19" s="1"/>
  <c r="H50" i="19"/>
  <c r="G51" i="19"/>
  <c r="I51" i="19" s="1"/>
  <c r="H51" i="19"/>
  <c r="G52" i="19"/>
  <c r="H52" i="19"/>
  <c r="I52" i="19"/>
  <c r="G53" i="19"/>
  <c r="H53" i="19"/>
  <c r="I53" i="19"/>
  <c r="G54" i="19"/>
  <c r="I54" i="19" s="1"/>
  <c r="H54" i="19"/>
  <c r="G55" i="19"/>
  <c r="I55" i="19" s="1"/>
  <c r="H55" i="19"/>
  <c r="G56" i="19"/>
  <c r="H56" i="19"/>
  <c r="I56" i="19"/>
  <c r="G57" i="19"/>
  <c r="H57" i="19"/>
  <c r="I57" i="19"/>
  <c r="G58" i="19"/>
  <c r="I58" i="19" s="1"/>
  <c r="H58" i="19"/>
  <c r="G59" i="19"/>
  <c r="I59" i="19" s="1"/>
  <c r="H59" i="19"/>
  <c r="G60" i="19"/>
  <c r="H60" i="19"/>
  <c r="I60" i="19"/>
  <c r="G61" i="19"/>
  <c r="H61" i="19"/>
  <c r="I61" i="19"/>
  <c r="G62" i="19"/>
  <c r="I62" i="19" s="1"/>
  <c r="H62" i="19"/>
  <c r="G63" i="19"/>
  <c r="I63" i="19" s="1"/>
  <c r="H63" i="19"/>
  <c r="G64" i="19"/>
  <c r="H64" i="19"/>
  <c r="I64" i="19"/>
  <c r="G65" i="19"/>
  <c r="H65" i="19"/>
  <c r="I65" i="19"/>
  <c r="G66" i="19"/>
  <c r="I66" i="19" s="1"/>
  <c r="H66" i="19"/>
  <c r="G67" i="19"/>
  <c r="I67" i="19" s="1"/>
  <c r="H67" i="19"/>
  <c r="G68" i="19"/>
  <c r="H68" i="19"/>
  <c r="I68" i="19"/>
  <c r="G69" i="19"/>
  <c r="H69" i="19"/>
  <c r="I69" i="19"/>
  <c r="G70" i="19"/>
  <c r="I70" i="19" s="1"/>
  <c r="H70" i="19"/>
  <c r="G71" i="19"/>
  <c r="I71" i="19" s="1"/>
  <c r="H71" i="19"/>
  <c r="G72" i="19"/>
  <c r="H72" i="19"/>
  <c r="I72" i="19"/>
  <c r="G73" i="19"/>
  <c r="H73" i="19"/>
  <c r="I73" i="19"/>
  <c r="G74" i="19"/>
  <c r="I74" i="19" s="1"/>
  <c r="H74" i="19"/>
  <c r="G75" i="19"/>
  <c r="I75" i="19" s="1"/>
  <c r="H75" i="19"/>
  <c r="G76" i="19"/>
  <c r="H76" i="19"/>
  <c r="I76" i="19"/>
  <c r="G77" i="19"/>
  <c r="H77" i="19"/>
  <c r="I77" i="19"/>
  <c r="G78" i="19"/>
  <c r="I78" i="19" s="1"/>
  <c r="H78" i="19"/>
  <c r="G79" i="19"/>
  <c r="I79" i="19" s="1"/>
  <c r="H79" i="19"/>
  <c r="G80" i="19"/>
  <c r="H80" i="19"/>
  <c r="I80" i="19"/>
  <c r="G81" i="19"/>
  <c r="H81" i="19"/>
  <c r="I81" i="19"/>
  <c r="G82" i="19"/>
  <c r="I82" i="19" s="1"/>
  <c r="H82" i="19"/>
  <c r="G83" i="19"/>
  <c r="I83" i="19" s="1"/>
  <c r="H83" i="19"/>
  <c r="G84" i="19"/>
  <c r="H84" i="19"/>
  <c r="I84" i="19"/>
  <c r="G85" i="19"/>
  <c r="H85" i="19"/>
  <c r="I85" i="19"/>
  <c r="G86" i="19"/>
  <c r="I86" i="19" s="1"/>
  <c r="H86" i="19"/>
  <c r="G87" i="19"/>
  <c r="I87" i="19" s="1"/>
  <c r="H87" i="19"/>
  <c r="G88" i="19"/>
  <c r="H88" i="19"/>
  <c r="I88" i="19"/>
  <c r="G89" i="19"/>
  <c r="H89" i="19"/>
  <c r="I89" i="19"/>
  <c r="G90" i="19"/>
  <c r="I90" i="19" s="1"/>
  <c r="H90" i="19"/>
  <c r="G91" i="19"/>
  <c r="I91" i="19" s="1"/>
  <c r="H91" i="19"/>
  <c r="G92" i="19"/>
  <c r="H92" i="19"/>
  <c r="I92" i="19"/>
  <c r="G93" i="19"/>
  <c r="H93" i="19"/>
  <c r="I93" i="19"/>
  <c r="G94" i="19"/>
  <c r="I94" i="19" s="1"/>
  <c r="H94" i="19"/>
  <c r="G95" i="19"/>
  <c r="I95" i="19" s="1"/>
  <c r="H95" i="19"/>
  <c r="G96" i="19"/>
  <c r="H96" i="19"/>
  <c r="I96" i="19"/>
  <c r="G97" i="19"/>
  <c r="H97" i="19"/>
  <c r="I97" i="19"/>
  <c r="G98" i="19"/>
  <c r="I98" i="19" s="1"/>
  <c r="H98" i="19"/>
  <c r="G99" i="19"/>
  <c r="I99" i="19" s="1"/>
  <c r="H99" i="19"/>
  <c r="G100" i="19"/>
  <c r="H100" i="19"/>
  <c r="I100" i="19"/>
  <c r="G101" i="19"/>
  <c r="H101" i="19"/>
  <c r="I101" i="19"/>
  <c r="G102" i="19"/>
  <c r="I102" i="19" s="1"/>
  <c r="H102" i="19"/>
  <c r="G103" i="19"/>
  <c r="I103" i="19" s="1"/>
  <c r="H103" i="19"/>
  <c r="G104" i="19"/>
  <c r="H104" i="19"/>
  <c r="I104" i="19"/>
  <c r="G105" i="19"/>
  <c r="H105" i="19"/>
  <c r="I105" i="19"/>
  <c r="G106" i="19"/>
  <c r="I106" i="19" s="1"/>
  <c r="H106" i="19"/>
  <c r="G107" i="19"/>
  <c r="I107" i="19" s="1"/>
  <c r="H107" i="19"/>
  <c r="G108" i="19"/>
  <c r="H108" i="19"/>
  <c r="I108" i="19"/>
  <c r="G109" i="19"/>
  <c r="H109" i="19"/>
  <c r="I109" i="19"/>
  <c r="G110" i="19"/>
  <c r="I110" i="19" s="1"/>
  <c r="H110" i="19"/>
  <c r="G111" i="19"/>
  <c r="I111" i="19" s="1"/>
  <c r="H111" i="19"/>
  <c r="G112" i="19"/>
  <c r="H112" i="19"/>
  <c r="I112" i="19"/>
  <c r="G113" i="19"/>
  <c r="H113" i="19"/>
  <c r="I113" i="19"/>
  <c r="G114" i="19"/>
  <c r="I114" i="19" s="1"/>
  <c r="H114" i="19"/>
  <c r="G115" i="19"/>
  <c r="I115" i="19" s="1"/>
  <c r="H115" i="19"/>
  <c r="G116" i="19"/>
  <c r="H116" i="19"/>
  <c r="I116" i="19"/>
  <c r="G117" i="19"/>
  <c r="H117" i="19"/>
  <c r="I117" i="19"/>
  <c r="G118" i="19"/>
  <c r="I118" i="19" s="1"/>
  <c r="H118" i="19"/>
  <c r="G119" i="19"/>
  <c r="I119" i="19" s="1"/>
  <c r="H119" i="19"/>
  <c r="G120" i="19"/>
  <c r="H120" i="19"/>
  <c r="I120" i="19"/>
  <c r="G121" i="19"/>
  <c r="H121" i="19"/>
  <c r="I121" i="19"/>
  <c r="G122" i="19"/>
  <c r="I122" i="19" s="1"/>
  <c r="H122" i="19"/>
  <c r="G123" i="19"/>
  <c r="I123" i="19" s="1"/>
  <c r="H123" i="19"/>
  <c r="G124" i="19"/>
  <c r="H124" i="19"/>
  <c r="I124" i="19"/>
  <c r="I38" i="13"/>
  <c r="H38" i="13"/>
  <c r="G22" i="13"/>
  <c r="I22" i="13" s="1"/>
  <c r="H22" i="13"/>
  <c r="G23" i="13"/>
  <c r="I23" i="13" s="1"/>
  <c r="H23" i="13"/>
  <c r="G24" i="13"/>
  <c r="H24" i="13"/>
  <c r="I24" i="13"/>
  <c r="G25" i="13"/>
  <c r="H25" i="13"/>
  <c r="I25" i="13"/>
  <c r="G26" i="13"/>
  <c r="I26" i="13" s="1"/>
  <c r="H26" i="13"/>
  <c r="G27" i="13"/>
  <c r="I27" i="13" s="1"/>
  <c r="H27" i="13"/>
  <c r="G28" i="13"/>
  <c r="H28" i="13"/>
  <c r="I28" i="13"/>
  <c r="G29" i="13"/>
  <c r="H29" i="13"/>
  <c r="I29" i="13"/>
  <c r="G30" i="13"/>
  <c r="I30" i="13" s="1"/>
  <c r="H30" i="13"/>
  <c r="G31" i="13"/>
  <c r="I31" i="13" s="1"/>
  <c r="H31" i="13"/>
  <c r="G32" i="13"/>
  <c r="H32" i="13"/>
  <c r="I32" i="13"/>
  <c r="G33" i="13"/>
  <c r="H33" i="13"/>
  <c r="I33" i="13"/>
  <c r="G34" i="13"/>
  <c r="I34" i="13" s="1"/>
  <c r="H34" i="13"/>
  <c r="G35" i="13"/>
  <c r="I35" i="13" s="1"/>
  <c r="H35" i="13"/>
  <c r="G36" i="13"/>
  <c r="H36" i="13"/>
  <c r="I36" i="13"/>
  <c r="G37" i="13"/>
  <c r="H37" i="13"/>
  <c r="I37" i="13"/>
  <c r="I26" i="28" l="1"/>
  <c r="H26" i="28"/>
  <c r="G22" i="28"/>
  <c r="H22" i="28"/>
  <c r="I22" i="28"/>
  <c r="G23" i="28"/>
  <c r="I23" i="28" s="1"/>
  <c r="H23" i="28"/>
  <c r="G24" i="28"/>
  <c r="I24" i="28" s="1"/>
  <c r="H24" i="28"/>
  <c r="G25" i="28"/>
  <c r="H25" i="28"/>
  <c r="I25" i="28"/>
  <c r="I125" i="19"/>
  <c r="G22" i="20" l="1"/>
  <c r="I22" i="20" s="1"/>
  <c r="H22" i="20"/>
  <c r="G23" i="20"/>
  <c r="I23" i="20" s="1"/>
  <c r="H23" i="20"/>
  <c r="G24" i="20"/>
  <c r="H24" i="20"/>
  <c r="I24" i="20"/>
  <c r="G25" i="20"/>
  <c r="H25" i="20"/>
  <c r="I25" i="20"/>
  <c r="G26" i="20"/>
  <c r="I26" i="20" s="1"/>
  <c r="H26" i="20"/>
  <c r="G27" i="20"/>
  <c r="I27" i="20" s="1"/>
  <c r="H27" i="20"/>
  <c r="G28" i="20"/>
  <c r="H28" i="20"/>
  <c r="I28" i="20"/>
  <c r="G29" i="20"/>
  <c r="H29" i="20"/>
  <c r="I29" i="20"/>
  <c r="G30" i="20"/>
  <c r="I30" i="20" s="1"/>
  <c r="H30" i="20"/>
  <c r="G31" i="20"/>
  <c r="I31" i="20" s="1"/>
  <c r="H31" i="20"/>
  <c r="G32" i="20"/>
  <c r="H32" i="20"/>
  <c r="I32" i="20"/>
  <c r="G33" i="20"/>
  <c r="H33" i="20"/>
  <c r="I33" i="20"/>
  <c r="G22" i="12"/>
  <c r="H22" i="12"/>
  <c r="I22" i="12"/>
  <c r="G23" i="12"/>
  <c r="I23" i="12" s="1"/>
  <c r="H23" i="12"/>
  <c r="G24" i="12"/>
  <c r="I24" i="12" s="1"/>
  <c r="H24" i="12"/>
  <c r="G25" i="12"/>
  <c r="H25" i="12"/>
  <c r="I25" i="12"/>
  <c r="G26" i="12"/>
  <c r="H26" i="12"/>
  <c r="I26" i="12"/>
  <c r="G27" i="12"/>
  <c r="I27" i="12" s="1"/>
  <c r="H27" i="12"/>
  <c r="G28" i="12"/>
  <c r="I28" i="12" s="1"/>
  <c r="H28" i="12"/>
  <c r="G29" i="12"/>
  <c r="H29" i="12"/>
  <c r="I29" i="12"/>
  <c r="G30" i="12"/>
  <c r="H30" i="12"/>
  <c r="I30" i="12"/>
  <c r="G31" i="12"/>
  <c r="I31" i="12" s="1"/>
  <c r="H31" i="12"/>
  <c r="G32" i="12"/>
  <c r="I32" i="12" s="1"/>
  <c r="H32" i="12"/>
  <c r="G33" i="12"/>
  <c r="H33" i="12"/>
  <c r="I33" i="12"/>
  <c r="G34" i="12"/>
  <c r="H34" i="12"/>
  <c r="I34" i="12"/>
  <c r="G35" i="12"/>
  <c r="I35" i="12" s="1"/>
  <c r="H35" i="12"/>
  <c r="G36" i="12"/>
  <c r="I36" i="12" s="1"/>
  <c r="H36" i="12"/>
  <c r="G37" i="12"/>
  <c r="H37" i="12"/>
  <c r="I37" i="12"/>
  <c r="G38" i="12"/>
  <c r="H38" i="12"/>
  <c r="I38" i="12"/>
  <c r="G39" i="12"/>
  <c r="I39" i="12" s="1"/>
  <c r="H39" i="12"/>
  <c r="H40" i="12"/>
  <c r="I39" i="8"/>
  <c r="H39" i="8"/>
  <c r="G22" i="8"/>
  <c r="H22" i="8"/>
  <c r="I22" i="8"/>
  <c r="G23" i="8"/>
  <c r="I23" i="8" s="1"/>
  <c r="H23" i="8"/>
  <c r="G24" i="8"/>
  <c r="I24" i="8" s="1"/>
  <c r="H24" i="8"/>
  <c r="G25" i="8"/>
  <c r="H25" i="8"/>
  <c r="I25" i="8"/>
  <c r="G26" i="8"/>
  <c r="H26" i="8"/>
  <c r="I26" i="8"/>
  <c r="G27" i="8"/>
  <c r="I27" i="8" s="1"/>
  <c r="H27" i="8"/>
  <c r="G28" i="8"/>
  <c r="I28" i="8" s="1"/>
  <c r="H28" i="8"/>
  <c r="G29" i="8"/>
  <c r="H29" i="8"/>
  <c r="I29" i="8"/>
  <c r="G30" i="8"/>
  <c r="H30" i="8"/>
  <c r="I30" i="8"/>
  <c r="G31" i="8"/>
  <c r="I31" i="8" s="1"/>
  <c r="H31" i="8"/>
  <c r="G32" i="8"/>
  <c r="I32" i="8" s="1"/>
  <c r="H32" i="8"/>
  <c r="G33" i="8"/>
  <c r="H33" i="8"/>
  <c r="I33" i="8"/>
  <c r="G34" i="8"/>
  <c r="H34" i="8"/>
  <c r="I34" i="8"/>
  <c r="G35" i="8"/>
  <c r="I35" i="8" s="1"/>
  <c r="H35" i="8"/>
  <c r="G36" i="8"/>
  <c r="I36" i="8" s="1"/>
  <c r="H36" i="8"/>
  <c r="G37" i="8"/>
  <c r="H37" i="8"/>
  <c r="I37" i="8"/>
  <c r="G38" i="8"/>
  <c r="H38" i="8"/>
  <c r="I38" i="8"/>
  <c r="H21" i="29"/>
  <c r="G21" i="29"/>
  <c r="I21" i="29" s="1"/>
  <c r="I22" i="29" s="1"/>
  <c r="I40" i="12" l="1"/>
  <c r="H22" i="29"/>
  <c r="I46" i="24" l="1"/>
  <c r="H46" i="24"/>
  <c r="G22" i="24"/>
  <c r="H22" i="24"/>
  <c r="I22" i="24"/>
  <c r="G23" i="24"/>
  <c r="I23" i="24" s="1"/>
  <c r="H23" i="24"/>
  <c r="G24" i="24"/>
  <c r="I24" i="24" s="1"/>
  <c r="H24" i="24"/>
  <c r="G25" i="24"/>
  <c r="H25" i="24"/>
  <c r="I25" i="24"/>
  <c r="G26" i="24"/>
  <c r="H26" i="24"/>
  <c r="I26" i="24"/>
  <c r="G27" i="24"/>
  <c r="I27" i="24" s="1"/>
  <c r="H27" i="24"/>
  <c r="G28" i="24"/>
  <c r="I28" i="24" s="1"/>
  <c r="H28" i="24"/>
  <c r="G29" i="24"/>
  <c r="H29" i="24"/>
  <c r="I29" i="24"/>
  <c r="G30" i="24"/>
  <c r="H30" i="24"/>
  <c r="I30" i="24"/>
  <c r="G31" i="24"/>
  <c r="I31" i="24" s="1"/>
  <c r="H31" i="24"/>
  <c r="G32" i="24"/>
  <c r="I32" i="24" s="1"/>
  <c r="H32" i="24"/>
  <c r="G33" i="24"/>
  <c r="H33" i="24"/>
  <c r="I33" i="24"/>
  <c r="G34" i="24"/>
  <c r="H34" i="24"/>
  <c r="I34" i="24"/>
  <c r="G35" i="24"/>
  <c r="I35" i="24" s="1"/>
  <c r="H35" i="24"/>
  <c r="G36" i="24"/>
  <c r="I36" i="24" s="1"/>
  <c r="H36" i="24"/>
  <c r="G37" i="24"/>
  <c r="H37" i="24"/>
  <c r="I37" i="24"/>
  <c r="G38" i="24"/>
  <c r="H38" i="24"/>
  <c r="I38" i="24"/>
  <c r="G39" i="24"/>
  <c r="I39" i="24" s="1"/>
  <c r="H39" i="24"/>
  <c r="G40" i="24"/>
  <c r="I40" i="24" s="1"/>
  <c r="H40" i="24"/>
  <c r="G41" i="24"/>
  <c r="H41" i="24"/>
  <c r="I41" i="24"/>
  <c r="G42" i="24"/>
  <c r="H42" i="24"/>
  <c r="I42" i="24"/>
  <c r="G43" i="24"/>
  <c r="I43" i="24" s="1"/>
  <c r="H43" i="24"/>
  <c r="G44" i="24"/>
  <c r="I44" i="24" s="1"/>
  <c r="H44" i="24"/>
  <c r="G45" i="24"/>
  <c r="H45" i="24"/>
  <c r="I45" i="24"/>
  <c r="H31" i="22"/>
  <c r="G22" i="21"/>
  <c r="I22" i="21" s="1"/>
  <c r="H22" i="21"/>
  <c r="G23" i="21"/>
  <c r="I23" i="21" s="1"/>
  <c r="H23" i="21"/>
  <c r="G24" i="21"/>
  <c r="I24" i="21" s="1"/>
  <c r="H24" i="21"/>
  <c r="G25" i="21"/>
  <c r="I25" i="21" s="1"/>
  <c r="H25" i="21"/>
  <c r="G26" i="21"/>
  <c r="H26" i="21"/>
  <c r="I26" i="21"/>
  <c r="G27" i="21"/>
  <c r="I27" i="21" s="1"/>
  <c r="H27" i="21"/>
  <c r="G28" i="21"/>
  <c r="I28" i="21" s="1"/>
  <c r="H28" i="21"/>
  <c r="G22" i="27"/>
  <c r="H22" i="27"/>
  <c r="I22" i="27"/>
  <c r="G23" i="27"/>
  <c r="I23" i="27" s="1"/>
  <c r="H23" i="27"/>
  <c r="G24" i="27"/>
  <c r="I24" i="27" s="1"/>
  <c r="H24" i="27"/>
  <c r="G25" i="27"/>
  <c r="H25" i="27"/>
  <c r="I25" i="27"/>
  <c r="G26" i="27"/>
  <c r="H26" i="27"/>
  <c r="I26" i="27"/>
  <c r="G27" i="27"/>
  <c r="I27" i="27" s="1"/>
  <c r="H27" i="27"/>
  <c r="G28" i="27"/>
  <c r="I28" i="27" s="1"/>
  <c r="H28" i="27"/>
  <c r="G29" i="27"/>
  <c r="H29" i="27"/>
  <c r="I29" i="27"/>
  <c r="G30" i="27"/>
  <c r="H30" i="27"/>
  <c r="I30" i="27"/>
  <c r="G31" i="27"/>
  <c r="I31" i="27" s="1"/>
  <c r="H31" i="27"/>
  <c r="G32" i="27"/>
  <c r="I32" i="27" s="1"/>
  <c r="H32" i="27"/>
  <c r="G33" i="27"/>
  <c r="H33" i="27"/>
  <c r="I33" i="27"/>
  <c r="G34" i="27"/>
  <c r="H34" i="27"/>
  <c r="I34" i="27"/>
  <c r="G35" i="27"/>
  <c r="I35" i="27" s="1"/>
  <c r="H35" i="27"/>
  <c r="G36" i="27"/>
  <c r="I36" i="27" s="1"/>
  <c r="H36" i="27"/>
  <c r="G37" i="27"/>
  <c r="H37" i="27"/>
  <c r="I37" i="27"/>
  <c r="G38" i="27"/>
  <c r="H38" i="27"/>
  <c r="I38" i="27"/>
  <c r="G39" i="27"/>
  <c r="I39" i="27" s="1"/>
  <c r="H39" i="27"/>
  <c r="G40" i="27"/>
  <c r="I40" i="27" s="1"/>
  <c r="H40" i="27"/>
  <c r="G41" i="27"/>
  <c r="H41" i="27"/>
  <c r="I41" i="27"/>
  <c r="G42" i="27"/>
  <c r="H42" i="27"/>
  <c r="I42" i="27"/>
  <c r="G43" i="27"/>
  <c r="I43" i="27" s="1"/>
  <c r="H43" i="27"/>
  <c r="G44" i="27"/>
  <c r="I44" i="27" s="1"/>
  <c r="H44" i="27"/>
  <c r="G45" i="27"/>
  <c r="H45" i="27"/>
  <c r="I45" i="27"/>
  <c r="G46" i="27"/>
  <c r="H46" i="27"/>
  <c r="I46" i="27"/>
  <c r="G47" i="27"/>
  <c r="I47" i="27" s="1"/>
  <c r="H47" i="27"/>
  <c r="G48" i="27"/>
  <c r="I48" i="27" s="1"/>
  <c r="H48" i="27"/>
  <c r="G49" i="27"/>
  <c r="H49" i="27"/>
  <c r="I49" i="27"/>
  <c r="G50" i="27"/>
  <c r="H50" i="27"/>
  <c r="I50" i="27"/>
  <c r="G51" i="27"/>
  <c r="I51" i="27" s="1"/>
  <c r="H51" i="27"/>
  <c r="G52" i="27"/>
  <c r="I52" i="27" s="1"/>
  <c r="H52" i="27"/>
  <c r="G53" i="27"/>
  <c r="H53" i="27"/>
  <c r="I53" i="27"/>
  <c r="G54" i="27"/>
  <c r="H54" i="27"/>
  <c r="I54" i="27"/>
  <c r="G55" i="27"/>
  <c r="I55" i="27" s="1"/>
  <c r="H55" i="27"/>
  <c r="G56" i="27"/>
  <c r="I56" i="27" s="1"/>
  <c r="H56" i="27"/>
  <c r="G57" i="27"/>
  <c r="H57" i="27"/>
  <c r="I57" i="27"/>
  <c r="G58" i="27"/>
  <c r="H58" i="27"/>
  <c r="I58" i="27"/>
  <c r="G59" i="27"/>
  <c r="I59" i="27" s="1"/>
  <c r="H59" i="27"/>
  <c r="G60" i="27"/>
  <c r="I60" i="27" s="1"/>
  <c r="H60" i="27"/>
  <c r="G61" i="27"/>
  <c r="H61" i="27"/>
  <c r="I61" i="27"/>
  <c r="G62" i="27"/>
  <c r="H62" i="27"/>
  <c r="I62" i="27"/>
  <c r="G63" i="27"/>
  <c r="I63" i="27" s="1"/>
  <c r="H63" i="27"/>
  <c r="G64" i="27"/>
  <c r="I64" i="27" s="1"/>
  <c r="H64" i="27"/>
  <c r="G65" i="27"/>
  <c r="H65" i="27"/>
  <c r="I65" i="27"/>
  <c r="I34" i="20"/>
  <c r="H34" i="20"/>
  <c r="G22" i="11"/>
  <c r="H22" i="11"/>
  <c r="I22" i="11"/>
  <c r="G23" i="11"/>
  <c r="I23" i="11" s="1"/>
  <c r="H23" i="11"/>
  <c r="G24" i="11"/>
  <c r="I24" i="11" s="1"/>
  <c r="H24" i="11"/>
  <c r="H50" i="11" s="1"/>
  <c r="G25" i="11"/>
  <c r="H25" i="11"/>
  <c r="I25" i="11"/>
  <c r="G26" i="11"/>
  <c r="H26" i="11"/>
  <c r="I26" i="11"/>
  <c r="G27" i="11"/>
  <c r="I27" i="11" s="1"/>
  <c r="H27" i="11"/>
  <c r="G28" i="11"/>
  <c r="I28" i="11" s="1"/>
  <c r="H28" i="11"/>
  <c r="G29" i="11"/>
  <c r="H29" i="11"/>
  <c r="I29" i="11"/>
  <c r="G30" i="11"/>
  <c r="H30" i="11"/>
  <c r="I30" i="11"/>
  <c r="G31" i="11"/>
  <c r="I31" i="11" s="1"/>
  <c r="H31" i="11"/>
  <c r="G32" i="11"/>
  <c r="I32" i="11" s="1"/>
  <c r="H32" i="11"/>
  <c r="G33" i="11"/>
  <c r="H33" i="11"/>
  <c r="I33" i="11"/>
  <c r="G34" i="11"/>
  <c r="H34" i="11"/>
  <c r="I34" i="11"/>
  <c r="G35" i="11"/>
  <c r="I35" i="11" s="1"/>
  <c r="H35" i="11"/>
  <c r="G36" i="11"/>
  <c r="I36" i="11" s="1"/>
  <c r="H36" i="11"/>
  <c r="G37" i="11"/>
  <c r="H37" i="11"/>
  <c r="I37" i="11"/>
  <c r="G38" i="11"/>
  <c r="H38" i="11"/>
  <c r="I38" i="11"/>
  <c r="G39" i="11"/>
  <c r="I39" i="11" s="1"/>
  <c r="H39" i="11"/>
  <c r="G40" i="11"/>
  <c r="I40" i="11" s="1"/>
  <c r="H40" i="11"/>
  <c r="G41" i="11"/>
  <c r="H41" i="11"/>
  <c r="I41" i="11"/>
  <c r="G42" i="11"/>
  <c r="H42" i="11"/>
  <c r="I42" i="11"/>
  <c r="G43" i="11"/>
  <c r="I43" i="11" s="1"/>
  <c r="H43" i="11"/>
  <c r="G44" i="11"/>
  <c r="I44" i="11" s="1"/>
  <c r="H44" i="11"/>
  <c r="G45" i="11"/>
  <c r="H45" i="11"/>
  <c r="I45" i="11"/>
  <c r="G46" i="11"/>
  <c r="H46" i="11"/>
  <c r="I46" i="11"/>
  <c r="G47" i="11"/>
  <c r="I47" i="11" s="1"/>
  <c r="H47" i="11"/>
  <c r="G48" i="11"/>
  <c r="I48" i="11" s="1"/>
  <c r="H48" i="11"/>
  <c r="G49" i="11"/>
  <c r="H49" i="11"/>
  <c r="I49" i="11"/>
  <c r="I50" i="11" l="1"/>
  <c r="I96" i="10" l="1"/>
  <c r="H96" i="10"/>
  <c r="G22" i="10"/>
  <c r="H22" i="10"/>
  <c r="I22" i="10"/>
  <c r="G23" i="10"/>
  <c r="I23" i="10" s="1"/>
  <c r="H23" i="10"/>
  <c r="G24" i="10"/>
  <c r="I24" i="10" s="1"/>
  <c r="H24" i="10"/>
  <c r="G25" i="10"/>
  <c r="H25" i="10"/>
  <c r="I25" i="10"/>
  <c r="G26" i="10"/>
  <c r="H26" i="10"/>
  <c r="I26" i="10"/>
  <c r="G27" i="10"/>
  <c r="I27" i="10" s="1"/>
  <c r="H27" i="10"/>
  <c r="G28" i="10"/>
  <c r="I28" i="10" s="1"/>
  <c r="H28" i="10"/>
  <c r="G29" i="10"/>
  <c r="H29" i="10"/>
  <c r="I29" i="10"/>
  <c r="G30" i="10"/>
  <c r="H30" i="10"/>
  <c r="I30" i="10"/>
  <c r="G31" i="10"/>
  <c r="I31" i="10" s="1"/>
  <c r="H31" i="10"/>
  <c r="G32" i="10"/>
  <c r="I32" i="10" s="1"/>
  <c r="H32" i="10"/>
  <c r="G33" i="10"/>
  <c r="H33" i="10"/>
  <c r="I33" i="10"/>
  <c r="G34" i="10"/>
  <c r="H34" i="10"/>
  <c r="I34" i="10"/>
  <c r="G35" i="10"/>
  <c r="I35" i="10" s="1"/>
  <c r="H35" i="10"/>
  <c r="G36" i="10"/>
  <c r="I36" i="10" s="1"/>
  <c r="H36" i="10"/>
  <c r="G37" i="10"/>
  <c r="H37" i="10"/>
  <c r="I37" i="10"/>
  <c r="G38" i="10"/>
  <c r="H38" i="10"/>
  <c r="I38" i="10"/>
  <c r="G39" i="10"/>
  <c r="I39" i="10" s="1"/>
  <c r="H39" i="10"/>
  <c r="G40" i="10"/>
  <c r="I40" i="10" s="1"/>
  <c r="H40" i="10"/>
  <c r="G41" i="10"/>
  <c r="H41" i="10"/>
  <c r="I41" i="10"/>
  <c r="G42" i="10"/>
  <c r="H42" i="10"/>
  <c r="I42" i="10"/>
  <c r="G43" i="10"/>
  <c r="I43" i="10" s="1"/>
  <c r="H43" i="10"/>
  <c r="G44" i="10"/>
  <c r="I44" i="10" s="1"/>
  <c r="H44" i="10"/>
  <c r="G45" i="10"/>
  <c r="H45" i="10"/>
  <c r="I45" i="10"/>
  <c r="G46" i="10"/>
  <c r="H46" i="10"/>
  <c r="I46" i="10"/>
  <c r="G47" i="10"/>
  <c r="I47" i="10" s="1"/>
  <c r="H47" i="10"/>
  <c r="G48" i="10"/>
  <c r="I48" i="10" s="1"/>
  <c r="H48" i="10"/>
  <c r="G49" i="10"/>
  <c r="H49" i="10"/>
  <c r="I49" i="10"/>
  <c r="G50" i="10"/>
  <c r="H50" i="10"/>
  <c r="I50" i="10"/>
  <c r="G51" i="10"/>
  <c r="I51" i="10" s="1"/>
  <c r="H51" i="10"/>
  <c r="G52" i="10"/>
  <c r="I52" i="10" s="1"/>
  <c r="H52" i="10"/>
  <c r="G53" i="10"/>
  <c r="H53" i="10"/>
  <c r="I53" i="10"/>
  <c r="G54" i="10"/>
  <c r="H54" i="10"/>
  <c r="I54" i="10"/>
  <c r="G55" i="10"/>
  <c r="I55" i="10" s="1"/>
  <c r="H55" i="10"/>
  <c r="G56" i="10"/>
  <c r="I56" i="10" s="1"/>
  <c r="H56" i="10"/>
  <c r="G57" i="10"/>
  <c r="H57" i="10"/>
  <c r="I57" i="10"/>
  <c r="G58" i="10"/>
  <c r="H58" i="10"/>
  <c r="I58" i="10"/>
  <c r="G59" i="10"/>
  <c r="I59" i="10" s="1"/>
  <c r="H59" i="10"/>
  <c r="G60" i="10"/>
  <c r="I60" i="10" s="1"/>
  <c r="H60" i="10"/>
  <c r="G61" i="10"/>
  <c r="H61" i="10"/>
  <c r="I61" i="10"/>
  <c r="G62" i="10"/>
  <c r="H62" i="10"/>
  <c r="I62" i="10"/>
  <c r="G63" i="10"/>
  <c r="I63" i="10" s="1"/>
  <c r="H63" i="10"/>
  <c r="G64" i="10"/>
  <c r="I64" i="10" s="1"/>
  <c r="H64" i="10"/>
  <c r="G65" i="10"/>
  <c r="H65" i="10"/>
  <c r="I65" i="10"/>
  <c r="G66" i="10"/>
  <c r="H66" i="10"/>
  <c r="I66" i="10"/>
  <c r="G67" i="10"/>
  <c r="I67" i="10" s="1"/>
  <c r="H67" i="10"/>
  <c r="G68" i="10"/>
  <c r="I68" i="10" s="1"/>
  <c r="H68" i="10"/>
  <c r="G69" i="10"/>
  <c r="H69" i="10"/>
  <c r="I69" i="10"/>
  <c r="G70" i="10"/>
  <c r="H70" i="10"/>
  <c r="I70" i="10"/>
  <c r="G71" i="10"/>
  <c r="I71" i="10" s="1"/>
  <c r="H71" i="10"/>
  <c r="G72" i="10"/>
  <c r="I72" i="10" s="1"/>
  <c r="H72" i="10"/>
  <c r="G73" i="10"/>
  <c r="H73" i="10"/>
  <c r="I73" i="10"/>
  <c r="G74" i="10"/>
  <c r="H74" i="10"/>
  <c r="I74" i="10"/>
  <c r="G75" i="10"/>
  <c r="I75" i="10" s="1"/>
  <c r="H75" i="10"/>
  <c r="G76" i="10"/>
  <c r="I76" i="10" s="1"/>
  <c r="H76" i="10"/>
  <c r="G77" i="10"/>
  <c r="H77" i="10"/>
  <c r="I77" i="10"/>
  <c r="G78" i="10"/>
  <c r="H78" i="10"/>
  <c r="I78" i="10"/>
  <c r="G79" i="10"/>
  <c r="I79" i="10" s="1"/>
  <c r="H79" i="10"/>
  <c r="G80" i="10"/>
  <c r="I80" i="10" s="1"/>
  <c r="H80" i="10"/>
  <c r="G81" i="10"/>
  <c r="H81" i="10"/>
  <c r="I81" i="10"/>
  <c r="G82" i="10"/>
  <c r="H82" i="10"/>
  <c r="I82" i="10"/>
  <c r="G83" i="10"/>
  <c r="I83" i="10" s="1"/>
  <c r="H83" i="10"/>
  <c r="G84" i="10"/>
  <c r="I84" i="10" s="1"/>
  <c r="H84" i="10"/>
  <c r="G85" i="10"/>
  <c r="H85" i="10"/>
  <c r="I85" i="10"/>
  <c r="G86" i="10"/>
  <c r="H86" i="10"/>
  <c r="I86" i="10"/>
  <c r="G87" i="10"/>
  <c r="I87" i="10" s="1"/>
  <c r="H87" i="10"/>
  <c r="G88" i="10"/>
  <c r="I88" i="10" s="1"/>
  <c r="H88" i="10"/>
  <c r="G89" i="10"/>
  <c r="H89" i="10"/>
  <c r="I89" i="10"/>
  <c r="G90" i="10"/>
  <c r="H90" i="10"/>
  <c r="I90" i="10"/>
  <c r="G91" i="10"/>
  <c r="I91" i="10" s="1"/>
  <c r="H91" i="10"/>
  <c r="G92" i="10"/>
  <c r="I92" i="10" s="1"/>
  <c r="H92" i="10"/>
  <c r="G93" i="10"/>
  <c r="H93" i="10"/>
  <c r="I93" i="10"/>
  <c r="G94" i="10"/>
  <c r="H94" i="10"/>
  <c r="I94" i="10"/>
  <c r="G95" i="10"/>
  <c r="I95" i="10" s="1"/>
  <c r="H95" i="10"/>
  <c r="G22" i="9"/>
  <c r="H22" i="9"/>
  <c r="I22" i="9"/>
  <c r="G23" i="9"/>
  <c r="I23" i="9" s="1"/>
  <c r="H23" i="9"/>
  <c r="G24" i="9"/>
  <c r="I24" i="9" s="1"/>
  <c r="H24" i="9"/>
  <c r="G25" i="9"/>
  <c r="H25" i="9"/>
  <c r="I25" i="9"/>
  <c r="G26" i="9"/>
  <c r="H26" i="9"/>
  <c r="I26" i="9"/>
  <c r="G27" i="9"/>
  <c r="I27" i="9" s="1"/>
  <c r="H27" i="9"/>
  <c r="G28" i="9"/>
  <c r="I28" i="9" s="1"/>
  <c r="H28" i="9"/>
  <c r="G29" i="9"/>
  <c r="H29" i="9"/>
  <c r="I29" i="9"/>
  <c r="G30" i="9"/>
  <c r="H30" i="9"/>
  <c r="I30" i="9"/>
  <c r="G31" i="9"/>
  <c r="I31" i="9" s="1"/>
  <c r="H31" i="9"/>
  <c r="G32" i="9"/>
  <c r="I32" i="9" s="1"/>
  <c r="H32" i="9"/>
  <c r="G33" i="9"/>
  <c r="H33" i="9"/>
  <c r="I33" i="9"/>
  <c r="G34" i="9"/>
  <c r="H34" i="9"/>
  <c r="I34" i="9"/>
  <c r="G35" i="9"/>
  <c r="I35" i="9" s="1"/>
  <c r="H35" i="9"/>
  <c r="G36" i="9"/>
  <c r="I36" i="9" s="1"/>
  <c r="H36" i="9"/>
  <c r="G37" i="9"/>
  <c r="H37" i="9"/>
  <c r="I37" i="9"/>
  <c r="G38" i="9"/>
  <c r="H38" i="9"/>
  <c r="I38" i="9"/>
  <c r="G39" i="9"/>
  <c r="I39" i="9" s="1"/>
  <c r="H39" i="9"/>
  <c r="G40" i="9"/>
  <c r="I40" i="9" s="1"/>
  <c r="H40" i="9"/>
  <c r="G41" i="9"/>
  <c r="H41" i="9"/>
  <c r="I41" i="9"/>
  <c r="G42" i="9"/>
  <c r="H42" i="9"/>
  <c r="I42" i="9"/>
  <c r="G43" i="9"/>
  <c r="I43" i="9" s="1"/>
  <c r="H43" i="9"/>
  <c r="G44" i="9"/>
  <c r="I44" i="9" s="1"/>
  <c r="H44" i="9"/>
  <c r="G45" i="9"/>
  <c r="H45" i="9"/>
  <c r="I45" i="9"/>
  <c r="G46" i="9"/>
  <c r="H46" i="9"/>
  <c r="I46" i="9"/>
  <c r="G47" i="9"/>
  <c r="I47" i="9" s="1"/>
  <c r="H47" i="9"/>
  <c r="G48" i="9"/>
  <c r="I48" i="9" s="1"/>
  <c r="H48" i="9"/>
  <c r="G49" i="9"/>
  <c r="H49" i="9"/>
  <c r="I49" i="9"/>
  <c r="G50" i="9"/>
  <c r="H50" i="9"/>
  <c r="I50" i="9"/>
  <c r="I36" i="7"/>
  <c r="H36" i="7"/>
  <c r="G23" i="7"/>
  <c r="H23" i="7"/>
  <c r="I23" i="7"/>
  <c r="G24" i="7"/>
  <c r="I24" i="7" s="1"/>
  <c r="H24" i="7"/>
  <c r="G25" i="7"/>
  <c r="I25" i="7" s="1"/>
  <c r="H25" i="7"/>
  <c r="G26" i="7"/>
  <c r="H26" i="7"/>
  <c r="I26" i="7"/>
  <c r="G27" i="7"/>
  <c r="H27" i="7"/>
  <c r="I27" i="7"/>
  <c r="G28" i="7"/>
  <c r="I28" i="7" s="1"/>
  <c r="H28" i="7"/>
  <c r="G29" i="7"/>
  <c r="I29" i="7" s="1"/>
  <c r="H29" i="7"/>
  <c r="G30" i="7"/>
  <c r="H30" i="7"/>
  <c r="I30" i="7"/>
  <c r="G31" i="7"/>
  <c r="H31" i="7"/>
  <c r="I31" i="7"/>
  <c r="G32" i="7"/>
  <c r="I32" i="7" s="1"/>
  <c r="H32" i="7"/>
  <c r="G33" i="7"/>
  <c r="I33" i="7" s="1"/>
  <c r="H33" i="7"/>
  <c r="G34" i="7"/>
  <c r="H34" i="7"/>
  <c r="I34" i="7"/>
  <c r="G35" i="7"/>
  <c r="H35" i="7"/>
  <c r="I35" i="7"/>
  <c r="G22" i="5"/>
  <c r="H22" i="5"/>
  <c r="I22" i="5"/>
  <c r="G23" i="5"/>
  <c r="I23" i="5" s="1"/>
  <c r="H23" i="5"/>
  <c r="G24" i="5"/>
  <c r="I24" i="5" s="1"/>
  <c r="H24" i="5"/>
  <c r="G25" i="5"/>
  <c r="H25" i="5"/>
  <c r="I25" i="5"/>
  <c r="G26" i="5"/>
  <c r="H26" i="5"/>
  <c r="I26" i="5"/>
  <c r="G27" i="5"/>
  <c r="I27" i="5" s="1"/>
  <c r="H27" i="5"/>
  <c r="G28" i="5"/>
  <c r="I28" i="5" s="1"/>
  <c r="I35" i="5" s="1"/>
  <c r="H28" i="5"/>
  <c r="G29" i="5"/>
  <c r="H29" i="5"/>
  <c r="I29" i="5"/>
  <c r="G30" i="5"/>
  <c r="H30" i="5"/>
  <c r="I30" i="5"/>
  <c r="G31" i="5"/>
  <c r="I31" i="5" s="1"/>
  <c r="H31" i="5"/>
  <c r="G32" i="5"/>
  <c r="I32" i="5" s="1"/>
  <c r="H32" i="5"/>
  <c r="G33" i="5"/>
  <c r="H33" i="5"/>
  <c r="I33" i="5"/>
  <c r="G34" i="5"/>
  <c r="H34" i="5"/>
  <c r="I34" i="5"/>
  <c r="G22" i="4"/>
  <c r="I22" i="4" s="1"/>
  <c r="H22" i="4"/>
  <c r="G23" i="4"/>
  <c r="I23" i="4" s="1"/>
  <c r="H23" i="4"/>
  <c r="G24" i="4"/>
  <c r="I24" i="4" s="1"/>
  <c r="H24" i="4"/>
  <c r="G25" i="4"/>
  <c r="H25" i="4"/>
  <c r="I25" i="4"/>
  <c r="G26" i="4"/>
  <c r="H26" i="4"/>
  <c r="I26" i="4"/>
  <c r="G27" i="4"/>
  <c r="I27" i="4" s="1"/>
  <c r="H27" i="4"/>
  <c r="G28" i="4"/>
  <c r="I28" i="4" s="1"/>
  <c r="H28" i="4"/>
  <c r="G29" i="4"/>
  <c r="I29" i="4" s="1"/>
  <c r="H29" i="4"/>
  <c r="G30" i="4"/>
  <c r="I30" i="4" s="1"/>
  <c r="H30" i="4"/>
  <c r="G31" i="4"/>
  <c r="I31" i="4" s="1"/>
  <c r="H31" i="4"/>
  <c r="G32" i="4"/>
  <c r="I32" i="4" s="1"/>
  <c r="H32" i="4"/>
  <c r="G33" i="4"/>
  <c r="H33" i="4"/>
  <c r="I33" i="4"/>
  <c r="G34" i="4"/>
  <c r="H34" i="4"/>
  <c r="I34" i="4"/>
  <c r="G35" i="4"/>
  <c r="I35" i="4" s="1"/>
  <c r="H35" i="4"/>
  <c r="G36" i="4"/>
  <c r="I36" i="4" s="1"/>
  <c r="H36" i="4"/>
  <c r="G37" i="4"/>
  <c r="I37" i="4" s="1"/>
  <c r="H37" i="4"/>
  <c r="G38" i="4"/>
  <c r="I38" i="4" s="1"/>
  <c r="H38" i="4"/>
  <c r="G39" i="4"/>
  <c r="I39" i="4" s="1"/>
  <c r="H39" i="4"/>
  <c r="G40" i="4"/>
  <c r="I40" i="4" s="1"/>
  <c r="H40" i="4"/>
  <c r="G41" i="4"/>
  <c r="H41" i="4"/>
  <c r="I41" i="4"/>
  <c r="I56" i="3"/>
  <c r="H56" i="3"/>
  <c r="G22" i="3"/>
  <c r="I22" i="3" s="1"/>
  <c r="H22" i="3"/>
  <c r="G23" i="3"/>
  <c r="H23" i="3"/>
  <c r="I23" i="3"/>
  <c r="G24" i="3"/>
  <c r="H24" i="3"/>
  <c r="I24" i="3"/>
  <c r="G25" i="3"/>
  <c r="I25" i="3" s="1"/>
  <c r="H25" i="3"/>
  <c r="G26" i="3"/>
  <c r="I26" i="3" s="1"/>
  <c r="H26" i="3"/>
  <c r="G27" i="3"/>
  <c r="H27" i="3"/>
  <c r="I27" i="3"/>
  <c r="G28" i="3"/>
  <c r="H28" i="3"/>
  <c r="I28" i="3"/>
  <c r="G29" i="3"/>
  <c r="I29" i="3" s="1"/>
  <c r="H29" i="3"/>
  <c r="G30" i="3"/>
  <c r="I30" i="3" s="1"/>
  <c r="H30" i="3"/>
  <c r="G31" i="3"/>
  <c r="H31" i="3"/>
  <c r="I31" i="3"/>
  <c r="G32" i="3"/>
  <c r="H32" i="3"/>
  <c r="I32" i="3"/>
  <c r="G33" i="3"/>
  <c r="I33" i="3" s="1"/>
  <c r="H33" i="3"/>
  <c r="G34" i="3"/>
  <c r="I34" i="3" s="1"/>
  <c r="H34" i="3"/>
  <c r="G35" i="3"/>
  <c r="H35" i="3"/>
  <c r="I35" i="3"/>
  <c r="G36" i="3"/>
  <c r="H36" i="3"/>
  <c r="I36" i="3"/>
  <c r="G37" i="3"/>
  <c r="I37" i="3" s="1"/>
  <c r="H37" i="3"/>
  <c r="G38" i="3"/>
  <c r="I38" i="3" s="1"/>
  <c r="H38" i="3"/>
  <c r="G39" i="3"/>
  <c r="H39" i="3"/>
  <c r="I39" i="3"/>
  <c r="G40" i="3"/>
  <c r="H40" i="3"/>
  <c r="I40" i="3"/>
  <c r="G41" i="3"/>
  <c r="I41" i="3" s="1"/>
  <c r="H41" i="3"/>
  <c r="G42" i="3"/>
  <c r="I42" i="3" s="1"/>
  <c r="H42" i="3"/>
  <c r="G43" i="3"/>
  <c r="H43" i="3"/>
  <c r="I43" i="3"/>
  <c r="G44" i="3"/>
  <c r="H44" i="3"/>
  <c r="I44" i="3"/>
  <c r="G45" i="3"/>
  <c r="I45" i="3" s="1"/>
  <c r="H45" i="3"/>
  <c r="G46" i="3"/>
  <c r="I46" i="3" s="1"/>
  <c r="H46" i="3"/>
  <c r="G47" i="3"/>
  <c r="H47" i="3"/>
  <c r="I47" i="3"/>
  <c r="G48" i="3"/>
  <c r="H48" i="3"/>
  <c r="I48" i="3"/>
  <c r="G49" i="3"/>
  <c r="I49" i="3" s="1"/>
  <c r="H49" i="3"/>
  <c r="G50" i="3"/>
  <c r="I50" i="3" s="1"/>
  <c r="H50" i="3"/>
  <c r="G51" i="3"/>
  <c r="H51" i="3"/>
  <c r="I51" i="3"/>
  <c r="G52" i="3"/>
  <c r="H52" i="3"/>
  <c r="I52" i="3"/>
  <c r="G53" i="3"/>
  <c r="I53" i="3" s="1"/>
  <c r="H53" i="3"/>
  <c r="G54" i="3"/>
  <c r="I54" i="3" s="1"/>
  <c r="H54" i="3"/>
  <c r="G55" i="3"/>
  <c r="H55" i="3"/>
  <c r="I55" i="3"/>
  <c r="G22" i="2"/>
  <c r="I22" i="2" s="1"/>
  <c r="H22" i="2"/>
  <c r="G23" i="2"/>
  <c r="I23" i="2" s="1"/>
  <c r="H23" i="2"/>
  <c r="G24" i="2"/>
  <c r="H24" i="2"/>
  <c r="I24" i="2"/>
  <c r="G25" i="2"/>
  <c r="I25" i="2" s="1"/>
  <c r="H25" i="2"/>
  <c r="G26" i="2"/>
  <c r="I26" i="2" s="1"/>
  <c r="H26" i="2"/>
  <c r="G27" i="2"/>
  <c r="I27" i="2" s="1"/>
  <c r="H27" i="2"/>
  <c r="G28" i="2"/>
  <c r="I28" i="2" s="1"/>
  <c r="H28" i="2"/>
  <c r="G29" i="2"/>
  <c r="I29" i="2" s="1"/>
  <c r="H29" i="2"/>
  <c r="G30" i="2"/>
  <c r="I30" i="2" s="1"/>
  <c r="H30" i="2"/>
  <c r="G31" i="2"/>
  <c r="I31" i="2" s="1"/>
  <c r="H31" i="2"/>
  <c r="G32" i="2"/>
  <c r="I32" i="2" s="1"/>
  <c r="H32" i="2"/>
  <c r="G33" i="2"/>
  <c r="I33" i="2" s="1"/>
  <c r="H33" i="2"/>
  <c r="G34" i="2"/>
  <c r="I34" i="2" s="1"/>
  <c r="H34" i="2"/>
  <c r="G35" i="2"/>
  <c r="I35" i="2" s="1"/>
  <c r="H35" i="2"/>
  <c r="G36" i="2"/>
  <c r="I36" i="2" s="1"/>
  <c r="H36" i="2"/>
  <c r="G37" i="2"/>
  <c r="I37" i="2" s="1"/>
  <c r="H37" i="2"/>
  <c r="G38" i="2"/>
  <c r="I38" i="2" s="1"/>
  <c r="H38" i="2"/>
  <c r="G39" i="2"/>
  <c r="I39" i="2" s="1"/>
  <c r="H39" i="2"/>
  <c r="G40" i="2"/>
  <c r="I40" i="2" s="1"/>
  <c r="H40" i="2"/>
  <c r="G41" i="2"/>
  <c r="I41" i="2" s="1"/>
  <c r="H41" i="2"/>
  <c r="G42" i="2"/>
  <c r="I42" i="2" s="1"/>
  <c r="H42" i="2"/>
  <c r="G43" i="2"/>
  <c r="I43" i="2" s="1"/>
  <c r="H43" i="2"/>
  <c r="G44" i="2"/>
  <c r="I44" i="2" s="1"/>
  <c r="H44" i="2"/>
  <c r="G45" i="2"/>
  <c r="I45" i="2" s="1"/>
  <c r="H45" i="2"/>
  <c r="G46" i="2"/>
  <c r="I46" i="2" s="1"/>
  <c r="H46" i="2"/>
  <c r="G47" i="2"/>
  <c r="I47" i="2" s="1"/>
  <c r="H47" i="2"/>
  <c r="G48" i="2"/>
  <c r="I48" i="2" s="1"/>
  <c r="H48" i="2"/>
  <c r="G49" i="2"/>
  <c r="I49" i="2" s="1"/>
  <c r="H49" i="2"/>
  <c r="G50" i="2"/>
  <c r="I50" i="2" s="1"/>
  <c r="H50" i="2"/>
  <c r="G51" i="2"/>
  <c r="H51" i="2"/>
  <c r="I51" i="2"/>
  <c r="G52" i="2"/>
  <c r="I52" i="2" s="1"/>
  <c r="H52" i="2"/>
  <c r="G53" i="2"/>
  <c r="I53" i="2" s="1"/>
  <c r="H53" i="2"/>
  <c r="G54" i="2"/>
  <c r="I54" i="2" s="1"/>
  <c r="H54" i="2"/>
  <c r="G55" i="2"/>
  <c r="I55" i="2" s="1"/>
  <c r="H55" i="2"/>
  <c r="G56" i="2"/>
  <c r="H56" i="2"/>
  <c r="I56" i="2"/>
  <c r="G57" i="2"/>
  <c r="I57" i="2" s="1"/>
  <c r="H57" i="2"/>
  <c r="G58" i="2"/>
  <c r="I58" i="2" s="1"/>
  <c r="H58" i="2"/>
  <c r="I32" i="26"/>
  <c r="H32" i="26"/>
  <c r="G22" i="26"/>
  <c r="H22" i="26"/>
  <c r="I22" i="26"/>
  <c r="G23" i="26"/>
  <c r="I23" i="26" s="1"/>
  <c r="H23" i="26"/>
  <c r="G24" i="26"/>
  <c r="I24" i="26" s="1"/>
  <c r="H24" i="26"/>
  <c r="G25" i="26"/>
  <c r="H25" i="26"/>
  <c r="I25" i="26"/>
  <c r="G26" i="26"/>
  <c r="H26" i="26"/>
  <c r="I26" i="26"/>
  <c r="G27" i="26"/>
  <c r="I27" i="26" s="1"/>
  <c r="H27" i="26"/>
  <c r="G28" i="26"/>
  <c r="I28" i="26" s="1"/>
  <c r="H28" i="26"/>
  <c r="G29" i="26"/>
  <c r="H29" i="26"/>
  <c r="I29" i="26"/>
  <c r="G30" i="26"/>
  <c r="H30" i="26"/>
  <c r="I30" i="26"/>
  <c r="G31" i="26"/>
  <c r="I31" i="26" s="1"/>
  <c r="H31" i="26"/>
  <c r="I77" i="1"/>
  <c r="H77" i="1"/>
  <c r="G22" i="1"/>
  <c r="I22" i="1" s="1"/>
  <c r="H22" i="1"/>
  <c r="G23" i="1"/>
  <c r="H23" i="1"/>
  <c r="I23" i="1"/>
  <c r="G24" i="1"/>
  <c r="H24" i="1"/>
  <c r="I24" i="1"/>
  <c r="G25" i="1"/>
  <c r="I25" i="1" s="1"/>
  <c r="H25" i="1"/>
  <c r="G26" i="1"/>
  <c r="I26" i="1" s="1"/>
  <c r="H26" i="1"/>
  <c r="G27" i="1"/>
  <c r="H27" i="1"/>
  <c r="I27" i="1"/>
  <c r="G28" i="1"/>
  <c r="H28" i="1"/>
  <c r="I28" i="1"/>
  <c r="G29" i="1"/>
  <c r="I29" i="1" s="1"/>
  <c r="H29" i="1"/>
  <c r="G30" i="1"/>
  <c r="I30" i="1" s="1"/>
  <c r="H30" i="1"/>
  <c r="G31" i="1"/>
  <c r="H31" i="1"/>
  <c r="I31" i="1"/>
  <c r="G32" i="1"/>
  <c r="H32" i="1"/>
  <c r="I32" i="1"/>
  <c r="G33" i="1"/>
  <c r="I33" i="1" s="1"/>
  <c r="H33" i="1"/>
  <c r="G34" i="1"/>
  <c r="I34" i="1" s="1"/>
  <c r="H34" i="1"/>
  <c r="G35" i="1"/>
  <c r="H35" i="1"/>
  <c r="I35" i="1"/>
  <c r="G36" i="1"/>
  <c r="H36" i="1"/>
  <c r="I36" i="1"/>
  <c r="G37" i="1"/>
  <c r="I37" i="1" s="1"/>
  <c r="H37" i="1"/>
  <c r="G38" i="1"/>
  <c r="I38" i="1" s="1"/>
  <c r="H38" i="1"/>
  <c r="G39" i="1"/>
  <c r="H39" i="1"/>
  <c r="I39" i="1"/>
  <c r="G40" i="1"/>
  <c r="H40" i="1"/>
  <c r="I40" i="1"/>
  <c r="G41" i="1"/>
  <c r="I41" i="1" s="1"/>
  <c r="H41" i="1"/>
  <c r="G42" i="1"/>
  <c r="I42" i="1" s="1"/>
  <c r="H42" i="1"/>
  <c r="G43" i="1"/>
  <c r="H43" i="1"/>
  <c r="I43" i="1"/>
  <c r="G44" i="1"/>
  <c r="H44" i="1"/>
  <c r="I44" i="1"/>
  <c r="G45" i="1"/>
  <c r="I45" i="1" s="1"/>
  <c r="H45" i="1"/>
  <c r="G46" i="1"/>
  <c r="I46" i="1" s="1"/>
  <c r="H46" i="1"/>
  <c r="G47" i="1"/>
  <c r="H47" i="1"/>
  <c r="I47" i="1"/>
  <c r="G48" i="1"/>
  <c r="H48" i="1"/>
  <c r="I48" i="1"/>
  <c r="G49" i="1"/>
  <c r="I49" i="1" s="1"/>
  <c r="H49" i="1"/>
  <c r="G50" i="1"/>
  <c r="I50" i="1" s="1"/>
  <c r="H50" i="1"/>
  <c r="G51" i="1"/>
  <c r="H51" i="1"/>
  <c r="I51" i="1"/>
  <c r="G52" i="1"/>
  <c r="H52" i="1"/>
  <c r="I52" i="1"/>
  <c r="G53" i="1"/>
  <c r="I53" i="1" s="1"/>
  <c r="H53" i="1"/>
  <c r="G54" i="1"/>
  <c r="I54" i="1" s="1"/>
  <c r="H54" i="1"/>
  <c r="G55" i="1"/>
  <c r="H55" i="1"/>
  <c r="I55" i="1"/>
  <c r="G56" i="1"/>
  <c r="H56" i="1"/>
  <c r="I56" i="1"/>
  <c r="G57" i="1"/>
  <c r="I57" i="1" s="1"/>
  <c r="H57" i="1"/>
  <c r="G58" i="1"/>
  <c r="I58" i="1" s="1"/>
  <c r="H58" i="1"/>
  <c r="G59" i="1"/>
  <c r="H59" i="1"/>
  <c r="I59" i="1"/>
  <c r="G60" i="1"/>
  <c r="H60" i="1"/>
  <c r="I60" i="1"/>
  <c r="G61" i="1"/>
  <c r="I61" i="1" s="1"/>
  <c r="H61" i="1"/>
  <c r="G62" i="1"/>
  <c r="I62" i="1" s="1"/>
  <c r="H62" i="1"/>
  <c r="G63" i="1"/>
  <c r="H63" i="1"/>
  <c r="I63" i="1"/>
  <c r="G64" i="1"/>
  <c r="H64" i="1"/>
  <c r="I64" i="1"/>
  <c r="G65" i="1"/>
  <c r="I65" i="1" s="1"/>
  <c r="H65" i="1"/>
  <c r="G66" i="1"/>
  <c r="I66" i="1" s="1"/>
  <c r="H66" i="1"/>
  <c r="G67" i="1"/>
  <c r="H67" i="1"/>
  <c r="I67" i="1"/>
  <c r="G68" i="1"/>
  <c r="H68" i="1"/>
  <c r="I68" i="1"/>
  <c r="G69" i="1"/>
  <c r="I69" i="1" s="1"/>
  <c r="H69" i="1"/>
  <c r="G70" i="1"/>
  <c r="I70" i="1" s="1"/>
  <c r="H70" i="1"/>
  <c r="G71" i="1"/>
  <c r="H71" i="1"/>
  <c r="I71" i="1"/>
  <c r="G72" i="1"/>
  <c r="H72" i="1"/>
  <c r="I72" i="1"/>
  <c r="G73" i="1"/>
  <c r="I73" i="1" s="1"/>
  <c r="H73" i="1"/>
  <c r="G74" i="1"/>
  <c r="I74" i="1" s="1"/>
  <c r="H74" i="1"/>
  <c r="G75" i="1"/>
  <c r="H75" i="1"/>
  <c r="I75" i="1"/>
  <c r="G76" i="1"/>
  <c r="H76" i="1"/>
  <c r="I76" i="1"/>
  <c r="H35" i="5" l="1"/>
  <c r="G21" i="28"/>
  <c r="I21" i="28" s="1"/>
  <c r="H21" i="28"/>
  <c r="G30" i="25" l="1"/>
  <c r="I30" i="25" s="1"/>
  <c r="H30" i="25"/>
  <c r="G22" i="25"/>
  <c r="I22" i="25" s="1"/>
  <c r="H22" i="25"/>
  <c r="G23" i="25"/>
  <c r="I23" i="25" s="1"/>
  <c r="H23" i="25"/>
  <c r="G24" i="25"/>
  <c r="H24" i="25"/>
  <c r="I24" i="25"/>
  <c r="G25" i="25"/>
  <c r="H25" i="25"/>
  <c r="I25" i="25"/>
  <c r="G26" i="25"/>
  <c r="I26" i="25" s="1"/>
  <c r="H26" i="25"/>
  <c r="G27" i="25"/>
  <c r="I27" i="25" s="1"/>
  <c r="H27" i="25"/>
  <c r="G28" i="25"/>
  <c r="I28" i="25" s="1"/>
  <c r="H28" i="25"/>
  <c r="G29" i="25"/>
  <c r="I29" i="25" s="1"/>
  <c r="H29" i="25"/>
  <c r="G22" i="23" l="1"/>
  <c r="I22" i="23" s="1"/>
  <c r="H22" i="23"/>
  <c r="G23" i="23"/>
  <c r="I23" i="23" s="1"/>
  <c r="H23" i="23"/>
  <c r="G24" i="23"/>
  <c r="I24" i="23" s="1"/>
  <c r="H24" i="23"/>
  <c r="G25" i="23"/>
  <c r="I25" i="23" s="1"/>
  <c r="H25" i="23"/>
  <c r="G22" i="22"/>
  <c r="H22" i="22"/>
  <c r="I22" i="22"/>
  <c r="G23" i="22"/>
  <c r="I23" i="22" s="1"/>
  <c r="H23" i="22"/>
  <c r="G24" i="22"/>
  <c r="I24" i="22" s="1"/>
  <c r="H24" i="22"/>
  <c r="G25" i="22"/>
  <c r="I25" i="22" s="1"/>
  <c r="H25" i="22"/>
  <c r="G26" i="22"/>
  <c r="I26" i="22" s="1"/>
  <c r="H26" i="22"/>
  <c r="G27" i="22"/>
  <c r="I27" i="22" s="1"/>
  <c r="H27" i="22"/>
  <c r="G28" i="22"/>
  <c r="I28" i="22" s="1"/>
  <c r="H28" i="22"/>
  <c r="G29" i="22"/>
  <c r="H29" i="22"/>
  <c r="I29" i="22"/>
  <c r="G30" i="22"/>
  <c r="H30" i="22"/>
  <c r="I30" i="22"/>
  <c r="G21" i="27" l="1"/>
  <c r="I21" i="27" s="1"/>
  <c r="I66" i="27" s="1"/>
  <c r="H21" i="27"/>
  <c r="H66" i="27" s="1"/>
  <c r="H21" i="1" l="1"/>
  <c r="G21" i="1"/>
  <c r="I21" i="1" s="1"/>
  <c r="G21" i="9" l="1"/>
  <c r="I21" i="9" s="1"/>
  <c r="I51" i="9" s="1"/>
  <c r="H21" i="9"/>
  <c r="H51" i="9" s="1"/>
  <c r="H21" i="24" l="1"/>
  <c r="H21" i="23"/>
  <c r="H26" i="23" s="1"/>
  <c r="H21" i="22"/>
  <c r="H21" i="21"/>
  <c r="H29" i="21" s="1"/>
  <c r="H21" i="19" l="1"/>
  <c r="H21" i="20"/>
  <c r="H21" i="13"/>
  <c r="H21" i="12"/>
  <c r="H21" i="11"/>
  <c r="G21" i="11"/>
  <c r="I21" i="11" s="1"/>
  <c r="H21" i="10"/>
  <c r="H21" i="3"/>
  <c r="H21" i="8" l="1"/>
  <c r="H22" i="7"/>
  <c r="H21" i="6"/>
  <c r="H22" i="6" s="1"/>
  <c r="H21" i="5"/>
  <c r="H21" i="4"/>
  <c r="H42" i="4" s="1"/>
  <c r="H21" i="25" l="1"/>
  <c r="H31" i="25" s="1"/>
  <c r="H21" i="2"/>
  <c r="H59" i="2" s="1"/>
  <c r="H21" i="26"/>
  <c r="G21" i="26"/>
  <c r="I21" i="26" s="1"/>
  <c r="G21" i="19" l="1"/>
  <c r="I21" i="19" s="1"/>
  <c r="G21" i="22" l="1"/>
  <c r="I21" i="22" s="1"/>
  <c r="I31" i="22" s="1"/>
  <c r="G21" i="21"/>
  <c r="I21" i="21" s="1"/>
  <c r="I29" i="21" s="1"/>
  <c r="G21" i="20"/>
  <c r="I21" i="20" s="1"/>
  <c r="G21" i="13"/>
  <c r="I21" i="13" s="1"/>
  <c r="G21" i="12"/>
  <c r="I21" i="12" s="1"/>
  <c r="G21" i="10"/>
  <c r="I21" i="10" s="1"/>
  <c r="G21" i="8"/>
  <c r="I21" i="8" s="1"/>
  <c r="G22" i="7"/>
  <c r="I22" i="7" s="1"/>
  <c r="G21" i="6"/>
  <c r="I21" i="6" s="1"/>
  <c r="I22" i="6" s="1"/>
  <c r="G21" i="5"/>
  <c r="I21" i="5" s="1"/>
  <c r="G21" i="4"/>
  <c r="I21" i="4" s="1"/>
  <c r="I42" i="4" s="1"/>
  <c r="G21" i="3" l="1"/>
  <c r="G21" i="25"/>
  <c r="I21" i="25" s="1"/>
  <c r="I31" i="25" s="1"/>
  <c r="I21" i="3" l="1"/>
  <c r="G21" i="2"/>
  <c r="I21" i="2" s="1"/>
  <c r="I59" i="2" s="1"/>
  <c r="G21" i="24"/>
  <c r="I21" i="24" s="1"/>
  <c r="G21" i="23" l="1"/>
  <c r="I21" i="23" s="1"/>
  <c r="I26" i="23" s="1"/>
</calcChain>
</file>

<file path=xl/sharedStrings.xml><?xml version="1.0" encoding="utf-8"?>
<sst xmlns="http://schemas.openxmlformats.org/spreadsheetml/2006/main" count="1895" uniqueCount="692">
  <si>
    <t>ZAP. ŠT.</t>
  </si>
  <si>
    <t>LETNA PORABA</t>
  </si>
  <si>
    <t>MERSKA ENOTA</t>
  </si>
  <si>
    <t>CENA NA MERSKO ENOTO BREZ DDV</t>
  </si>
  <si>
    <t>kos</t>
  </si>
  <si>
    <t>Buhtelj z marmelado 0,08 kg</t>
  </si>
  <si>
    <t>Krof z marmelado 0,08 kg</t>
  </si>
  <si>
    <t>Kruh ajdov mešani narezan 1/1</t>
  </si>
  <si>
    <t>kg</t>
  </si>
  <si>
    <t>Kruh beli pšenični narezan 1/1</t>
  </si>
  <si>
    <t>Kruh črni pšenični narezan 1/1</t>
  </si>
  <si>
    <t>Kruh graham narezan 1/1</t>
  </si>
  <si>
    <t>Kruh polbeli pšenični narezan 1/1</t>
  </si>
  <si>
    <t>Kruh koruzni mešani narezan 1/1</t>
  </si>
  <si>
    <t>Kruh ovseni mešani narezan 1/1</t>
  </si>
  <si>
    <t>Kruh polnozrnati narezan 1/1</t>
  </si>
  <si>
    <t xml:space="preserve">Kruh rženi narezan 1/1 </t>
  </si>
  <si>
    <t>Rogljiček z marmelado 0,08 kg</t>
  </si>
  <si>
    <t>Štručka polnozrnata 0,08 kg</t>
  </si>
  <si>
    <t>Žemlja bela 0,06 kg</t>
  </si>
  <si>
    <t>Žepek skutin 0,06 kg</t>
  </si>
  <si>
    <t>Žepek jabolčni 0,06 kg</t>
  </si>
  <si>
    <t>SKUPAJ</t>
  </si>
  <si>
    <t>Maslo 250 g</t>
  </si>
  <si>
    <t>Maslo 15 g</t>
  </si>
  <si>
    <t>Mleko sterilizirano 1/1 (3,5% m.m)</t>
  </si>
  <si>
    <t>Mleko sterilizirano 1/1 (1,6% m.m.)</t>
  </si>
  <si>
    <t>Mleko sterilizirano 2dl  (3,5% m.m.)</t>
  </si>
  <si>
    <t>Mleko - čokoladno 2 dl</t>
  </si>
  <si>
    <t>Mlečni desert sadni 150 g</t>
  </si>
  <si>
    <t xml:space="preserve">Sadna skuta 110 g </t>
  </si>
  <si>
    <t>Sirni namaz navadni 3/1</t>
  </si>
  <si>
    <t>Skuta polnomastna 3/1</t>
  </si>
  <si>
    <t>Skuta posneta 3/1</t>
  </si>
  <si>
    <t>Sir ementalec 1/1</t>
  </si>
  <si>
    <t>Topljeni sir 140g</t>
  </si>
  <si>
    <t>Mleto meso (mešano)</t>
  </si>
  <si>
    <t>Mleto meso (100 % goveje)</t>
  </si>
  <si>
    <t>Kosti goveje mesnate</t>
  </si>
  <si>
    <t>Čevapčiči (mešano meso)</t>
  </si>
  <si>
    <t>Čevapčiči (100 % goveje meso)</t>
  </si>
  <si>
    <t>Pleskavica (mešano meso)</t>
  </si>
  <si>
    <t>Hamburška slanina</t>
  </si>
  <si>
    <t>Kuhan pršut</t>
  </si>
  <si>
    <t>Prekajena šunka</t>
  </si>
  <si>
    <t>Piščančja bedra</t>
  </si>
  <si>
    <t>Piščančji ražnjiči</t>
  </si>
  <si>
    <t>File brancina</t>
  </si>
  <si>
    <t>File orade</t>
  </si>
  <si>
    <t>File osliča</t>
  </si>
  <si>
    <t>File škarpene</t>
  </si>
  <si>
    <t>File vitkega soma</t>
  </si>
  <si>
    <t>Lignji</t>
  </si>
  <si>
    <t>Morski sadeži</t>
  </si>
  <si>
    <t>Ajdova moka 1/1</t>
  </si>
  <si>
    <t>Koruzna moka 1/1</t>
  </si>
  <si>
    <t>Pirina moka 1/1</t>
  </si>
  <si>
    <t>Polnozrnata moka 1/1</t>
  </si>
  <si>
    <t>Pšenična bela gladka moka 1/1</t>
  </si>
  <si>
    <t>Pšenična bela ostra moka 1/1</t>
  </si>
  <si>
    <t>Ajdova kaša 1/1</t>
  </si>
  <si>
    <t>Ječmenova kaša - ješprenj 1/1</t>
  </si>
  <si>
    <t>Ovseni kosmiči 1/1</t>
  </si>
  <si>
    <t>Prosena kaša 1/1</t>
  </si>
  <si>
    <t>Pšenični zdrob 1/1</t>
  </si>
  <si>
    <t>Mlinci 5/1</t>
  </si>
  <si>
    <t>Zlate kroglice 1/1</t>
  </si>
  <si>
    <t>Kaneloni, sirovi 2/1</t>
  </si>
  <si>
    <t>Kaneloni, mesni 2/1</t>
  </si>
  <si>
    <t>Tortelini, sirovi 2/1</t>
  </si>
  <si>
    <t>Tortelini, mesni 2/1</t>
  </si>
  <si>
    <t>Tortelini, špinačni 2/1</t>
  </si>
  <si>
    <t>Štruklji, skutni  2/1</t>
  </si>
  <si>
    <t>Cmoki, zdrobovi (za prilogo) 2/1</t>
  </si>
  <si>
    <t>Cmoki, slivov nadev 2/1</t>
  </si>
  <si>
    <t>Cmoki, marelični nadev 2/1</t>
  </si>
  <si>
    <t>Cmoki, jagodni nadev 2/1</t>
  </si>
  <si>
    <t>Cmoki, borovničev nadev 2/1</t>
  </si>
  <si>
    <t>Polpeti, zelenjavni 2/1</t>
  </si>
  <si>
    <t>Polpeti, žitni 2/1</t>
  </si>
  <si>
    <t>Polpeti, sojini 2/1</t>
  </si>
  <si>
    <t>Svaljki, krompirjevi s skuto 2/1</t>
  </si>
  <si>
    <t>Ananas</t>
  </si>
  <si>
    <t>Banane</t>
  </si>
  <si>
    <t xml:space="preserve">Brokoli </t>
  </si>
  <si>
    <t>Cvetača</t>
  </si>
  <si>
    <t>Česen</t>
  </si>
  <si>
    <t>Grozdje belo</t>
  </si>
  <si>
    <t>Grozdje rdeče</t>
  </si>
  <si>
    <t>Korenje</t>
  </si>
  <si>
    <t>Limone</t>
  </si>
  <si>
    <t xml:space="preserve">Melancani </t>
  </si>
  <si>
    <t>Paprika rdeča</t>
  </si>
  <si>
    <t>Paprika zelena</t>
  </si>
  <si>
    <t>Paprika rumena</t>
  </si>
  <si>
    <t>Solata gentile</t>
  </si>
  <si>
    <t>Solata endivija</t>
  </si>
  <si>
    <t>Zelje kitajsko</t>
  </si>
  <si>
    <t>Fižol rjavi 3/1</t>
  </si>
  <si>
    <t>Grah 3/1</t>
  </si>
  <si>
    <t>Rdeča pesa (rezana na rezine) 4/1</t>
  </si>
  <si>
    <t>Kisle kumarice 4/1</t>
  </si>
  <si>
    <t>Kompot, ananas (koščki) 3/1</t>
  </si>
  <si>
    <t>Kompot, breskev 3/1</t>
  </si>
  <si>
    <t>Kompot, hruška 3/1</t>
  </si>
  <si>
    <t>Kompot, jagoda 3/1</t>
  </si>
  <si>
    <t>Kompot, višnja, brez koščic 3/1</t>
  </si>
  <si>
    <t>Kompot, mešano sadje 3/1</t>
  </si>
  <si>
    <t>Marmelada jagodna 20 g</t>
  </si>
  <si>
    <t>Marmelada mešana 20 g</t>
  </si>
  <si>
    <t>Marmelada marelična 20 g</t>
  </si>
  <si>
    <t>Olje bučno 100% v pvc ali steklenici 1/1</t>
  </si>
  <si>
    <t>Olje olivno hladno stiskano, nerafinirano, extra deviško, v temni steklenici 1/1</t>
  </si>
  <si>
    <t>Med cvetlični 900 g</t>
  </si>
  <si>
    <t>Čokolada jedilna, min 45% kakavovi deli 1/1</t>
  </si>
  <si>
    <t>Kokosova moka 500 g</t>
  </si>
  <si>
    <t>Puding – vanilija 1/1</t>
  </si>
  <si>
    <t>Puding – čokolada 1/1</t>
  </si>
  <si>
    <t>Sladkor 1/1</t>
  </si>
  <si>
    <t>Sladkor v prahu 1/1</t>
  </si>
  <si>
    <t>Voda 0,5 l</t>
  </si>
  <si>
    <t>Voda 1,5 l</t>
  </si>
  <si>
    <t>Voda mineralna 1,5</t>
  </si>
  <si>
    <t>Bio skutni namaz 1/1</t>
  </si>
  <si>
    <t>Bio junčje stegno</t>
  </si>
  <si>
    <t xml:space="preserve">Bio junčje pleče </t>
  </si>
  <si>
    <t>Bio telečje stegno</t>
  </si>
  <si>
    <t>Bio telečje pleče</t>
  </si>
  <si>
    <t>Bombeta bela s sezamovim posipom  0,08 kg</t>
  </si>
  <si>
    <t>Kajzerica bela 0,06 kg</t>
  </si>
  <si>
    <t>Kruh brez aditivov narezan 1/1</t>
  </si>
  <si>
    <t>Kruh z zmanjšano vsebnostjo soli narezan 1/1</t>
  </si>
  <si>
    <t>Rogljiček beli kvašeni čajni 0,08 kg</t>
  </si>
  <si>
    <t>Štručka sirova 0,08 kg</t>
  </si>
  <si>
    <t>Štručka s posipom - semena  0,08 kg</t>
  </si>
  <si>
    <t>Mleko pasterizirano 15/1 ali 10/1 (1,6 % ali 1,5 %m.m.)</t>
  </si>
  <si>
    <t>Smetana sladka 1/1</t>
  </si>
  <si>
    <t>Sir mozzarela v slanici 250 g</t>
  </si>
  <si>
    <t>Sir v rezinah 1/1</t>
  </si>
  <si>
    <t>SKLOP 4: SLADOLED</t>
  </si>
  <si>
    <t>SKLOP 5: MESO IN MESNI IZDELKI</t>
  </si>
  <si>
    <t>Telečje stegno zrezki</t>
  </si>
  <si>
    <t>Telečje pleče kocke</t>
  </si>
  <si>
    <t>Svinjsko stegno kocke</t>
  </si>
  <si>
    <t>Svinjska riba zrezki</t>
  </si>
  <si>
    <t>Svinjska riba v kosu</t>
  </si>
  <si>
    <t>Pršut brez kosti narezan (kraški)</t>
  </si>
  <si>
    <t>SKLOP 6: PERUTNINSKO MESO IN PERUTNINSKI IZDELKI</t>
  </si>
  <si>
    <t>Piščančji file zrezki</t>
  </si>
  <si>
    <t>Puranji file zrezki</t>
  </si>
  <si>
    <t>File postrvi</t>
  </si>
  <si>
    <t>Repki kozic oluščeni</t>
  </si>
  <si>
    <t>Široki rezanci špinačni 5/1</t>
  </si>
  <si>
    <t>Svaljki, krompirjevi brez skute 2/1</t>
  </si>
  <si>
    <t>Paradižnik solatni</t>
  </si>
  <si>
    <t>Solata ledenka</t>
  </si>
  <si>
    <t>Koruza, sladka 3/1</t>
  </si>
  <si>
    <t>Paprika file rumena 4/1</t>
  </si>
  <si>
    <t>Med cvetlični 20 g</t>
  </si>
  <si>
    <t>Kava žitna instant (70 % ječmen, 30 % cikorija)  250 g</t>
  </si>
  <si>
    <t>Kava žitna instant (100 % cikorija)  250 g</t>
  </si>
  <si>
    <t>Sojina omaka 0,5 l</t>
  </si>
  <si>
    <t>Riž okroglozrnati (za mlečni riž) 1/1</t>
  </si>
  <si>
    <t>Sladkor rjavi 1/1</t>
  </si>
  <si>
    <t>Bio kisla smetana 200 g</t>
  </si>
  <si>
    <t>Bio žitno sadna rezina 30 g</t>
  </si>
  <si>
    <t>Bio kakav v prahu 1/1</t>
  </si>
  <si>
    <t>Bio polnovredni kosmiči 1/1</t>
  </si>
  <si>
    <t>Bio zeliščno zelenjavna začimba 1/1</t>
  </si>
  <si>
    <t>Bio koruzni zdrob 1/1</t>
  </si>
  <si>
    <t>Bio ajdova kaša 1/1</t>
  </si>
  <si>
    <t>Bio kus kus 1/1</t>
  </si>
  <si>
    <t>Bio pšenična moka 1/1</t>
  </si>
  <si>
    <t>Bio pirina moka 1/1</t>
  </si>
  <si>
    <t>Bio ovseni kosmiči 1/1</t>
  </si>
  <si>
    <t>Bio čičerika 1/1</t>
  </si>
  <si>
    <t>Bio beli fižol 1/1</t>
  </si>
  <si>
    <t>Bio ržena moka 1/1</t>
  </si>
  <si>
    <t>Bio leča zelena 1/1</t>
  </si>
  <si>
    <t>Bio testenine (priloga) 1/1</t>
  </si>
  <si>
    <t>Bio rezanci (jušna zakuha) 1/1</t>
  </si>
  <si>
    <t>Ponudnik:</t>
  </si>
  <si>
    <t>__________________________</t>
  </si>
  <si>
    <t xml:space="preserve">Naročnik: </t>
  </si>
  <si>
    <t>2000 Maribor</t>
  </si>
  <si>
    <t>PREDRAČUN št. 21</t>
  </si>
  <si>
    <t>Datum:</t>
  </si>
  <si>
    <t>Žig in podpis ponudnika:</t>
  </si>
  <si>
    <t>ARTIKEL</t>
  </si>
  <si>
    <t>STOPNJA DDV</t>
  </si>
  <si>
    <t>CENA NA MERSKO ENOTO Z DDV</t>
  </si>
  <si>
    <t>CENA SKUPAJ (Z DDV)</t>
  </si>
  <si>
    <t>Opombe:  - cene za vse artikle morajo biti izračunane na zahtevano mersko enoto,</t>
  </si>
  <si>
    <t xml:space="preserve">                   - v obrazec predračuna ni dovoljeno vnašati količinskih ali drugih sprememb,</t>
  </si>
  <si>
    <t>PREDRAČUN št. 20</t>
  </si>
  <si>
    <t>PREDRAČUN št. 19</t>
  </si>
  <si>
    <t>PREDRAČUN št. 1</t>
  </si>
  <si>
    <t>PREDRAČUN št. 2</t>
  </si>
  <si>
    <t>SKLOP 2: SVEŽE SLAŠČIČARSKO PECIVO IN ČAJNI KEKSI</t>
  </si>
  <si>
    <t>SKLOP 3: MLEKO IN MLEČNI IZDELKI</t>
  </si>
  <si>
    <t>PREDRAČUN št. 3</t>
  </si>
  <si>
    <t>PREDRAČUN št. 4</t>
  </si>
  <si>
    <t>PREDRAČUN št. 5</t>
  </si>
  <si>
    <t>PREDRAČUN št. 6</t>
  </si>
  <si>
    <t>PREDRAČUN št. 7</t>
  </si>
  <si>
    <t>SKLOP 7: RIBE, RIBJI IZDELKI IN MORSKI SADEŽI</t>
  </si>
  <si>
    <t>PREDRAČUN št. 8</t>
  </si>
  <si>
    <t>PREDRAČUN št. 9</t>
  </si>
  <si>
    <t>PREDRAČUN št. 10</t>
  </si>
  <si>
    <t>PREDRAČUN št. 11</t>
  </si>
  <si>
    <t>PREDRAČUN št. 12</t>
  </si>
  <si>
    <t>PREDRAČUN št. 13</t>
  </si>
  <si>
    <t>PREDRAČUN št. 14</t>
  </si>
  <si>
    <t>PREDRAČUN št. 15</t>
  </si>
  <si>
    <t>PREDRAČUN št. 16</t>
  </si>
  <si>
    <t>PREDRAČUN št. 17</t>
  </si>
  <si>
    <t>PREDRAČUN št. 18</t>
  </si>
  <si>
    <t xml:space="preserve">                     - v obrazec predračuna ni dovoljeno vnašati količinskih ali drugih sprememb,</t>
  </si>
  <si>
    <t xml:space="preserve">                   - * ali enakovredne kvalitete in okusa,</t>
  </si>
  <si>
    <t>Linške oči 0,5 kg</t>
  </si>
  <si>
    <t>Mešano čajno pecivo 0,5 kg</t>
  </si>
  <si>
    <t>Orehovi rogljički 0,5 kg</t>
  </si>
  <si>
    <t>Goveji burek brez glutena, mleka in jajc 200 g</t>
  </si>
  <si>
    <t>Pizza margarita brez glutena, mleka, jajc in soje 500 g</t>
  </si>
  <si>
    <t>Cmoki kruhovi brez glutena, mleka, jajc in soje 500 g</t>
  </si>
  <si>
    <t>Cmoki marelični brez glutena, mleka, jajc in soje 500 g</t>
  </si>
  <si>
    <t>Cmoki slivovi brez glutena, mleka, jajc in soje 500 g</t>
  </si>
  <si>
    <t>Kaneloni brez glutena, mleka, jajc in soje 250 g</t>
  </si>
  <si>
    <t>Njoki brez glutena, mleka, jajc in soje 500 g</t>
  </si>
  <si>
    <t>Torta čokoladna brez glutena, mleka in jajc 500 g</t>
  </si>
  <si>
    <t>Kava 100 g (*enakovredno kot Barcafe)</t>
  </si>
  <si>
    <t>Bio kruh pšenični 1/1</t>
  </si>
  <si>
    <t>Bio pekovsko pecivo pšenično 0,08 kg</t>
  </si>
  <si>
    <t>Opombe:    - cene za vse artikle morajo biti izračunane na zahtevano mersko enoto,</t>
  </si>
  <si>
    <t>Bio amarant 1/1</t>
  </si>
  <si>
    <t>Čokoladna figura različni motivi (Primer: Božiček, Miklavž…) 25 g</t>
  </si>
  <si>
    <t>Ledenka sadna (brezmlečna) 90 ml</t>
  </si>
  <si>
    <t>Kornet vanilija 125 ml</t>
  </si>
  <si>
    <t>Kornet čokolada 125 ml</t>
  </si>
  <si>
    <t>Lučka vanilija oblita s čokolado 70 ml</t>
  </si>
  <si>
    <t>Lonček vanilija 120 ml</t>
  </si>
  <si>
    <t>Lonček čokolada 120 ml</t>
  </si>
  <si>
    <t>Kornet sadni 125 ml</t>
  </si>
  <si>
    <t>Piščančje prsi v ovoju (narezano)</t>
  </si>
  <si>
    <t>Piščančja pariška klobasa (narezano) (*enakovredna kot Ptujska posebna klobasa)</t>
  </si>
  <si>
    <t>Puranje prsi v ovoju (narezano)</t>
  </si>
  <si>
    <t>Puranji file trakci 3 cm x 0,5 cm</t>
  </si>
  <si>
    <t>Suha salama 100 %  goveja</t>
  </si>
  <si>
    <t>Borovnice 2,5/1</t>
  </si>
  <si>
    <t>Brokoli 2,5/1</t>
  </si>
  <si>
    <t>Cvetača 2,5/1</t>
  </si>
  <si>
    <t>Čebula kocke 2,5/1</t>
  </si>
  <si>
    <t>Dolar krompirček 2,5/1</t>
  </si>
  <si>
    <t>Gobe (gobova mešanica) 2,5/1</t>
  </si>
  <si>
    <t>Gozdni sadeži 2,5/1</t>
  </si>
  <si>
    <t>Grah 2,5/1</t>
  </si>
  <si>
    <t>Jagode 2,5/1</t>
  </si>
  <si>
    <t>Korenje, baby 2,5/1</t>
  </si>
  <si>
    <t>Korenje, kocke 2,5/1</t>
  </si>
  <si>
    <t>Koruza, sladka 2,5/1</t>
  </si>
  <si>
    <t>Maline 2,5/1</t>
  </si>
  <si>
    <t>Paprika rdeča trakci 2,5/1</t>
  </si>
  <si>
    <t>Pomfrit žlebast 2,5/1</t>
  </si>
  <si>
    <t>Por 2,5/1</t>
  </si>
  <si>
    <t>Robide 2,5/1</t>
  </si>
  <si>
    <t>Špinača, pasirana 2,5/1</t>
  </si>
  <si>
    <t>Zelenjavna mešanica mehiška 2,5/1</t>
  </si>
  <si>
    <t>Zelenjavna mešanica za francosko solato 2,5/1</t>
  </si>
  <si>
    <t>Zelenjavna mešanica za juho 2,5/1</t>
  </si>
  <si>
    <t>Tuna v konzervi 1705 g (*enakovredno kot Podravka)</t>
  </si>
  <si>
    <t>Riž dolgozrnati paraboiled  5/1 (*enakovredno kot Bali)</t>
  </si>
  <si>
    <t>Kruhove kocke 5/1</t>
  </si>
  <si>
    <t>Krušne drobtine  5/1</t>
  </si>
  <si>
    <t>Bio čokoladno lešnikov namaz 8/1</t>
  </si>
  <si>
    <t>Bio marmelada brusnična 3/1</t>
  </si>
  <si>
    <t>Bio marmelada malinova 3/1</t>
  </si>
  <si>
    <t>Bio marmelada marelična 3/1</t>
  </si>
  <si>
    <t>Bio pirin zdrob 5/1</t>
  </si>
  <si>
    <t>Bio sojini kosmiči 5/1</t>
  </si>
  <si>
    <t>Bio prosena kaša 5/1</t>
  </si>
  <si>
    <t>Bio jušna osnova 3/1</t>
  </si>
  <si>
    <t>Pašteta jetrna 850 g (*enakovredno kot Podravka)</t>
  </si>
  <si>
    <t>Brusnice suhe 1/1</t>
  </si>
  <si>
    <t>Suhe fige 1/1</t>
  </si>
  <si>
    <t>Suhe marelice 1/1</t>
  </si>
  <si>
    <t>Suhe slive brez koščic 1/1</t>
  </si>
  <si>
    <t>Jušna osnova zelenjavna brez dodanih ojačevalcev arome in umetnih barvil - pakiranje 8 kos, 224 g (*enakovredno kot Knorr)</t>
  </si>
  <si>
    <t>Riževi vaflji brez soli 100 g</t>
  </si>
  <si>
    <t>Sol morska fino mleta jodirana 1/1</t>
  </si>
  <si>
    <t>Margarina z nižjo vsebnostjo maščob (brez mlečnih beljakovin, laktoze, jajc) 250 g (*enakovredno kot Extra Vital Vitaquell)</t>
  </si>
  <si>
    <t>Pizza klasična brez glutena, mleka, jajc in soje 500 g</t>
  </si>
  <si>
    <t>Palačinke prazne 1/1</t>
  </si>
  <si>
    <t>SKLOP 1:  KRUH IN PEKOVSKO PECIVO</t>
  </si>
  <si>
    <t>CENA SKUPAJ (BREZ DDV)</t>
  </si>
  <si>
    <t>Mleko pasterizirano 15/1 ali 10/1 (3,5 %m.m.)</t>
  </si>
  <si>
    <t>Sirni namaz navadni 50 g</t>
  </si>
  <si>
    <t>Skuta polnomastna 1/1</t>
  </si>
  <si>
    <t>Skuta posneta 1/1</t>
  </si>
  <si>
    <t>Sir gauda 1/1</t>
  </si>
  <si>
    <t>Sir trapist 1/1</t>
  </si>
  <si>
    <t>Pleskavica (100 % goveje meso)</t>
  </si>
  <si>
    <t>Rakove klešče panirane</t>
  </si>
  <si>
    <t>Škampi</t>
  </si>
  <si>
    <t>Štručka hot dog 0,08 kg</t>
  </si>
  <si>
    <t>Štručka sezamova 0,04 kg</t>
  </si>
  <si>
    <t>Štručka sezamova 0,08 kg</t>
  </si>
  <si>
    <t>Štručka s posipom - semena  0,04 kg</t>
  </si>
  <si>
    <t>Štručka polnozrnata 0,04 kg</t>
  </si>
  <si>
    <t>Bombeta s posipom - semena 0,06 kg</t>
  </si>
  <si>
    <t>Štručka ržena 0,04 kg</t>
  </si>
  <si>
    <t>Žemlja bela 0,1 kg</t>
  </si>
  <si>
    <t>Zavitek skutin 0,12 kg</t>
  </si>
  <si>
    <t>Zavitek jabolčni 0,12 kg</t>
  </si>
  <si>
    <t>Svinjsko pleče BK</t>
  </si>
  <si>
    <t>Telečje stegno v kosu BK</t>
  </si>
  <si>
    <t>Kivi</t>
  </si>
  <si>
    <t>Mandarine</t>
  </si>
  <si>
    <t>Klementine</t>
  </si>
  <si>
    <t>Pomaranče</t>
  </si>
  <si>
    <t>Suhi jabolčni krhlji olupljeni 1/1</t>
  </si>
  <si>
    <t>Suhe hruške olupljene 1/1</t>
  </si>
  <si>
    <t>Fižol suhi pisani</t>
  </si>
  <si>
    <t>Peteršilj list</t>
  </si>
  <si>
    <t>Drobnjak sveži v šopu</t>
  </si>
  <si>
    <t>Rozine 1/1</t>
  </si>
  <si>
    <t>Bučke 2,5/1</t>
  </si>
  <si>
    <t>Olive zelene brez koščic 1/1</t>
  </si>
  <si>
    <t>Kislo zelje 10/1</t>
  </si>
  <si>
    <t>Kisla repa 10/1</t>
  </si>
  <si>
    <t>Kosmiči žitni instant - čokolada in vitamini 1/1 (*enakovredno kot Čokolino)</t>
  </si>
  <si>
    <t>Namaz kakavov z lešniki dvobarvni 2,5 kg</t>
  </si>
  <si>
    <t>Kosmiči koruzni 1/1</t>
  </si>
  <si>
    <t>Namaz tunin v tubi 100 g (*enakovredno kot Pate Rio Mare)</t>
  </si>
  <si>
    <t>Napitek vitaminski instant z okusom pomaranče 1/1 (*enakovredno kot Cedevita)</t>
  </si>
  <si>
    <t>Kosmiči - Žitne kroglice čokoladne 375 g (*enakovredno kot Nesquick)</t>
  </si>
  <si>
    <t>Kosmiči - Müslli čokoladni 1/1</t>
  </si>
  <si>
    <t>Kosmiči - Müslli sadni 1/1</t>
  </si>
  <si>
    <t>Kosmiči sojini 1/1</t>
  </si>
  <si>
    <t>Mak mleti 200 g</t>
  </si>
  <si>
    <t>lit</t>
  </si>
  <si>
    <t>Bombeta koruzna 0,06 kg</t>
  </si>
  <si>
    <t>Pletenka sezamova 0,08 kg</t>
  </si>
  <si>
    <t>Pletenka makova 0,08 kg</t>
  </si>
  <si>
    <t>Štručka makova 0,08 kg</t>
  </si>
  <si>
    <t>Rogljiček francoski 0,08 kg</t>
  </si>
  <si>
    <t>Štručka makova 0,04 kg</t>
  </si>
  <si>
    <t>Kruh ajdov z orehi narezan 0,750 kg</t>
  </si>
  <si>
    <t>Biskvitno pecivo s sadjem 0,08 kg</t>
  </si>
  <si>
    <t>Sadna rezina 0,08 kg</t>
  </si>
  <si>
    <t>Čokoladna rezina 0,08 kg</t>
  </si>
  <si>
    <t>Kremna rezina 0,08 kg</t>
  </si>
  <si>
    <t>Ježek 0,08 kg</t>
  </si>
  <si>
    <t>Sadna rulada 0,08 kg</t>
  </si>
  <si>
    <t>Čokoladna rulada 0,08 kg</t>
  </si>
  <si>
    <t>Kokosove kocke 0,08 kg</t>
  </si>
  <si>
    <t>Sir ribani 5/1</t>
  </si>
  <si>
    <t>Smetana kisla 5/1</t>
  </si>
  <si>
    <t>Jogurt naravni probiotični lahki  180 g</t>
  </si>
  <si>
    <t>Jogurt sadni probiotični lahki  150 g</t>
  </si>
  <si>
    <t>Jogurt naravni tekoči lahki  180 g</t>
  </si>
  <si>
    <t>Jogurt sadni  (od 2,5 do 3,2 % m.m.)  150 g</t>
  </si>
  <si>
    <t>Jogurt naravni čvrsti polnomastni 180 g</t>
  </si>
  <si>
    <t>Jogurt naravni čvrsti lahki 180 g</t>
  </si>
  <si>
    <t>Sir za žar 1/1</t>
  </si>
  <si>
    <t>ZNAK PO MERILU "VARNOST IN KAKOVOST ŽIVIL"</t>
  </si>
  <si>
    <t>Kruh pirin narezan 1/1</t>
  </si>
  <si>
    <t xml:space="preserve">       - cena rezanja slaščičarskega peciva mora biti všteta v ceno,</t>
  </si>
  <si>
    <t>Bio maslo 200 g</t>
  </si>
  <si>
    <t>Bio mleko 3,2 % m.m. 10/1</t>
  </si>
  <si>
    <t>Bio mleko (z okusom vanilija, čokolada…) 3,2 % m.m. 150 g</t>
  </si>
  <si>
    <t>Bio mleko 3,5 % m.m. 150 g</t>
  </si>
  <si>
    <t>Bio sadni kefir z najmanj 7% sadnega deleža 3,2 % m.m.150g</t>
  </si>
  <si>
    <t>Bio skuta 1/1</t>
  </si>
  <si>
    <t>Bio sir 1/1</t>
  </si>
  <si>
    <t>Bio probiotični jogurt 3,2 % m.m. 150g</t>
  </si>
  <si>
    <r>
      <rPr>
        <b/>
        <sz val="10"/>
        <rFont val="Calibri"/>
        <family val="2"/>
        <charset val="238"/>
        <scheme val="minor"/>
      </rPr>
      <t xml:space="preserve">      </t>
    </r>
    <r>
      <rPr>
        <b/>
        <u/>
        <sz val="10"/>
        <rFont val="Calibri"/>
        <family val="2"/>
        <charset val="238"/>
        <scheme val="minor"/>
      </rPr>
      <t>- odstopanje od navedenih volumnov / teže izdelkov ni dovoljeno, ponudnik mora ponuditi volumen / težo izdelka, kot ga je navedel naročnik,</t>
    </r>
  </si>
  <si>
    <t>obrazec št. 6</t>
  </si>
  <si>
    <t xml:space="preserve">       - cena rezanja kruha in pekovskih izdelkov mora biti všteta v ceno,</t>
  </si>
  <si>
    <t xml:space="preserve">         - cena rezanja kruha in pekovskih izdelkov mora biti všteta v ceno,</t>
  </si>
  <si>
    <t>Kakav instant (25 % manj masten kakav, 25 % kakavovega masla) 2,5 kg (*enakovredno kot Benquick)</t>
  </si>
  <si>
    <t>Kaneloni gobovi 2/1</t>
  </si>
  <si>
    <t>Peresniki jajčni 5/1</t>
  </si>
  <si>
    <t>Polžki jajčni 5/1</t>
  </si>
  <si>
    <t>Široki rezanci jajčni 5/1</t>
  </si>
  <si>
    <t>Široki rezanci kodrasti jajčni 5/1</t>
  </si>
  <si>
    <t>Špageti jajčni 5/1</t>
  </si>
  <si>
    <t>Jušna zakuha - rezanci jajčni 1/1</t>
  </si>
  <si>
    <t>Jušna zakuha - zvezdice jajčne 1/1</t>
  </si>
  <si>
    <t>Kus kus 2/1</t>
  </si>
  <si>
    <t>PREDRAČUN št. 22</t>
  </si>
  <si>
    <t>MASA OZ. VOLUMEN PONUDNIKOVEGA IZDELKA</t>
  </si>
  <si>
    <t>Kruh francoski koruzni 0,400 kg</t>
  </si>
  <si>
    <t>Žemlja graham 0,06 kg</t>
  </si>
  <si>
    <t>Sir parmezan ribani 1/1</t>
  </si>
  <si>
    <t>Sladoled vanilja banjica 3/1</t>
  </si>
  <si>
    <t>Sladoled čokolada banjica 3/1</t>
  </si>
  <si>
    <t>Sladoled jagoda banjica 3/1</t>
  </si>
  <si>
    <t>Junčje stegno zrezki</t>
  </si>
  <si>
    <t>Junčje pleče v kosu BK</t>
  </si>
  <si>
    <t>Junčje stegno kocke</t>
  </si>
  <si>
    <t>Junčje stegno trakci (3 cm x 0,5 cm)</t>
  </si>
  <si>
    <t>Junčje pleče kocke</t>
  </si>
  <si>
    <t>Junčje stegno v kosu BK</t>
  </si>
  <si>
    <t>Piščančje perutničke</t>
  </si>
  <si>
    <t xml:space="preserve">Piščančje hrenovke brez glutena in mleka (*enakovredno kot Pepe) </t>
  </si>
  <si>
    <t>BLAGOVNA OZ. TRGOVSKA ZNAMKA</t>
  </si>
  <si>
    <t>Špageti graham 5/1</t>
  </si>
  <si>
    <t>Jušna zakuha - ribana kaša jajčna 1/1</t>
  </si>
  <si>
    <t>Polpeti sirovi 2/1</t>
  </si>
  <si>
    <t>Polpeti, bučkini 2/1</t>
  </si>
  <si>
    <t>Gobe jurčki kocke 2,5/1</t>
  </si>
  <si>
    <t>Paradižnik pelati celi  3/1</t>
  </si>
  <si>
    <t>Torta sadna brez glutena, mleka in jajc 500 g</t>
  </si>
  <si>
    <t>Kokosovo mleko 0,2 l</t>
  </si>
  <si>
    <t>Muffin čokoladni 0,08 kg</t>
  </si>
  <si>
    <t>Muffin sadni 0,08 kg</t>
  </si>
  <si>
    <t>Biga 0,350 kg</t>
  </si>
  <si>
    <t>Bageta zrnata 0,300 kg</t>
  </si>
  <si>
    <t xml:space="preserve">                   - dostava med 6.00 in 7.00 zjutraj.</t>
  </si>
  <si>
    <t>Kruh francoski beli 0,400 kg</t>
  </si>
  <si>
    <t>Pizza (sir) 0,15 kg</t>
  </si>
  <si>
    <t>Pizza (šunka,sir) 0,15 kg</t>
  </si>
  <si>
    <t xml:space="preserve">                   - slaščičarsko pecivo (izdelki pod zap.št. 1 - 8 morajo biti sveže pečeni ter hlajeni),</t>
  </si>
  <si>
    <t>Sir edamec 1/1</t>
  </si>
  <si>
    <t>Junčji bočnik kocke</t>
  </si>
  <si>
    <t>Junčje pleče tarkci  (3 cm x 0,5 cm)</t>
  </si>
  <si>
    <t>Puranje pleskavice sveže brez slanine</t>
  </si>
  <si>
    <t>Piščančja klobasa brez glutena (narezano) (*enakovredna kot Poli)</t>
  </si>
  <si>
    <t>Kumare</t>
  </si>
  <si>
    <t>Krompir olupljen / očiščen</t>
  </si>
  <si>
    <t>Majoneza 2,5/1</t>
  </si>
  <si>
    <t>Tatarska omaka 2,5/1</t>
  </si>
  <si>
    <t>Ajvar 0,680 kg</t>
  </si>
  <si>
    <t>Olive črne brez koščic 0,550 kg</t>
  </si>
  <si>
    <t>Maslena štručka 0,07 kg</t>
  </si>
  <si>
    <t>Polnozrnata maslena štručka s semeni 0,070 kg</t>
  </si>
  <si>
    <t>Francoski rogljiček 0,07 kg</t>
  </si>
  <si>
    <t>Francoski rogljiček večzrnati 0,07 kg</t>
  </si>
  <si>
    <t>Francoski rogljiček večzrnati z marmelado 0,07 kg</t>
  </si>
  <si>
    <t>Sezamovo seme 0,250 kg</t>
  </si>
  <si>
    <t>Pečenice (0,2 kg na par)</t>
  </si>
  <si>
    <t>Štručka ovsena 0,04 kg</t>
  </si>
  <si>
    <t>Štručka ajdova 0,04 kg</t>
  </si>
  <si>
    <t xml:space="preserve">                     - dostava med 6.00 in 7.00 zjutraj.</t>
  </si>
  <si>
    <t>Jabolka gala</t>
  </si>
  <si>
    <t>Jabolka zlati delišes</t>
  </si>
  <si>
    <t>Jabolka jonagold</t>
  </si>
  <si>
    <t>Jabolka idared</t>
  </si>
  <si>
    <t>Avokado</t>
  </si>
  <si>
    <t>Melona rjava</t>
  </si>
  <si>
    <t>Melona rumena</t>
  </si>
  <si>
    <t>Blitva</t>
  </si>
  <si>
    <t>Hren sveži</t>
  </si>
  <si>
    <t>Motovilec</t>
  </si>
  <si>
    <t>Ohrovt</t>
  </si>
  <si>
    <t>Krompir neolupljen</t>
  </si>
  <si>
    <t>Paprika rumena babura</t>
  </si>
  <si>
    <t>Radič rdeči</t>
  </si>
  <si>
    <t>Solata mehka</t>
  </si>
  <si>
    <t>Zelje belo očiščeno narezano</t>
  </si>
  <si>
    <t>Zelje belo sveže glave</t>
  </si>
  <si>
    <t>Lešniki jedrca 1/1</t>
  </si>
  <si>
    <t>Mandlji jedrca 1/1</t>
  </si>
  <si>
    <t>Čebula srebrenjak</t>
  </si>
  <si>
    <t>Koleraba rumena</t>
  </si>
  <si>
    <t>Leča zelena 1/1</t>
  </si>
  <si>
    <t>Tofu naravni 400 g</t>
  </si>
  <si>
    <t>Desert rižev čokoladni (brez glutena, laktoze) 440 g (110 g x 4) (*enakovredno kot The Bridge)</t>
  </si>
  <si>
    <t>Desert rižev vanili (brez glutena, laktoze) 440 g (110 g x 4) (*enakovredno kot The Bridge)</t>
  </si>
  <si>
    <t>Namaz sojin brez laktoze 125 g (*enakovredno kot Valsoia)</t>
  </si>
  <si>
    <t>Kruh beli brez glutena, laktoze in mlečnih beljakovin, jajc, soje, oreščkov 400 g (*enakovredno kot Pan carre Schär)</t>
  </si>
  <si>
    <t>Kruh beli brez glutena, laktoze in mlečnih beljakovin, jajc, oreščkov 300 g (*enakovredno kot Classico Schär)</t>
  </si>
  <si>
    <t>Kruh večzrnati brez glutena, laktozr in mlečnih beljakovin, jajc, oreščkov 300 g (*enakovredno kot Cereale Schär)</t>
  </si>
  <si>
    <t>Kruh beli brez glutena, laktoze in mlečnih beljakovin, jajc, soje, oreščkov 200 g (*enakovredno kot Pan Blanco Schär)</t>
  </si>
  <si>
    <t>Kruh rustikalni brez glutena, laktoze in mlečnih beljakovin, jajc, oreščkov 450 g (2x225 g) (*enakovredno kot Rustico Schär)</t>
  </si>
  <si>
    <t>Kruh temni rustikalni brez glutena, laktoze in mlečnih beljakovin, jajc, oreščkov 450 g (*enakovredno kot Rustico Schär)</t>
  </si>
  <si>
    <t>Kruh - ciabata bela brez glutena, laktoze in mlečnih beljakovin, jajc, oreščkov 200 g (4x50 g) (*enakovredno kotCiabattine Schär)</t>
  </si>
  <si>
    <t>Kruh - bagete bele brez glutena, laktoze in mlečnih beljakovin, jajc, oreščkov 150 g  ( 2x75 g) (*enakovredno kot Mini baguetee Schär)</t>
  </si>
  <si>
    <t>Kruh - štručke bele brez glutena, laktoze in mlečnih beljakovin, soje, oreščkov 200 g  ( 4x50 g) (*enakovredno kot Bon Matin Schär)</t>
  </si>
  <si>
    <t>Kruh hamburger brez glutena, laktoze in mlečnih beljakovin, jajc, oreščkov 4x75 g (*enakovredno kot Hamburger Schär)</t>
  </si>
  <si>
    <t>Moka večnamenska brez glutena, laktoze in mlečnih beljakovin, jajc, soje, oreščkov 500 g (*enakovredno kot Orgran)</t>
  </si>
  <si>
    <t>Moka mešanica za beli kruh brez brez glutena, laktoze in mlečnih beljakovin, jajc, soje, oreščkov  450 g (*enakovredno kot Orgran)</t>
  </si>
  <si>
    <t>Moka mešanica za polnozrnat kruh brez brez glutena, laktoze in mlečnih beljakovin, jajc, soje, oreščkov  450 g (*enakovredno kot Orgran)</t>
  </si>
  <si>
    <t>Drobtine koruzne brez glutena, laktoze in mlečnih beljakovin, jajc, soje, oreščkov 300 g (*enakovredno kot Orgran)</t>
  </si>
  <si>
    <t>Drobtine krušne brez glutena, laktoze in mlečnih beljakovin, jajc, soje, oreščkov 300 g (*enakovredno kot Orgran)</t>
  </si>
  <si>
    <t>Testenine - priloga špageti brez glutena, laktoze in mlečnih beljakovin, jajc, soje, oreščkov 220 g (*enakovredno kot Orgran)</t>
  </si>
  <si>
    <t>Testenine - priloga svedri brez glutena, laktoze in mlečnih beljakovin, jajc, soje, oreščkov 250 g (*enakovredno kot Orgran)</t>
  </si>
  <si>
    <t>Testenine - priloga peresniki brez glutena, laktoze in mlečnih beljakovin, jajc, soje, oreščkov 250 g (*enakovredno kot Orgran)</t>
  </si>
  <si>
    <t>Testenine - priloga polžki brez glutena, laktoze in mlečnih beljakovin, jajc, soje, oreščkov 250 g (*enakovredno kot Orgran)</t>
  </si>
  <si>
    <t>Testenine - priloga polnozrnate testenine brez glutena, laktoze in mlečnih beljakovin, jajc, soje, oreščkov 250 g (*enakovredno kot Orgran)</t>
  </si>
  <si>
    <t>Testenine - jušna zakuha rezanci brez glutena, laktoze in mlečnih beljakovin, jajc, soje, oreščkov 375 g (*enakovredno kot Orgran)</t>
  </si>
  <si>
    <t>Kosmiči polnozrnati kakavovi brez glutena, laktoze in mlečnih beljakovin, jajc, soje, oreščkov 300 g (*enakovredno kot Orgran)</t>
  </si>
  <si>
    <t>Kosmiči polnozrnati s sadjem brez glutena, laktoze in mlečnih beljakovin, jajc, soje, oreščkov 300 g (*enakovredno kot Orgran)</t>
  </si>
  <si>
    <t>Piškoti kakavovi brez glutena, laktoze in mlečnih beljakovin, jajc, soje, oreščkov 150 g (*enakovredno kot Orgran)</t>
  </si>
  <si>
    <t>Piškoti vanili brez glutena, laktoze in mlečnih beljakovin, jajc, soje, oreščkov 150 g (*enakovredno kot Orgran)</t>
  </si>
  <si>
    <t>Biskvit s sadnim polnilom brez glutena, laktoze in mlečnih beljakovin, jajc, soje, oreščkov 175 g (*enakovredno kot Orgran)</t>
  </si>
  <si>
    <t>Pecivo muffini čokoladni brez glutena, laktoze in mlečnih beljakovin, soje 200 g (*enakovredno kot Meranetti Schär)</t>
  </si>
  <si>
    <t>Pecivo muffin marelični brez glutena, laktoze in mlečnih beljakovin, soje, oreščkov 200 g (*enakovredno kot Magdalenas Schär)</t>
  </si>
  <si>
    <t>Polenta brez glutena, laktoze in mlečnih beljakovin, jajc, soje, oreščkov 500 g</t>
  </si>
  <si>
    <t>Napitek rižev nevtralni okus (brez glutena, laktoze) 0,2 l</t>
  </si>
  <si>
    <t>Napitek rižev čokoladni (brez glutena, laktoze) 0,2 l (*enakovredno kot Lima)</t>
  </si>
  <si>
    <t>Napitek rižev nevtralni okus (brez glutena, laktoze) 1/1 (*enakovredno kot Vitariz)</t>
  </si>
  <si>
    <t>Namaz zelenjavni brez laktoze in glutena 170 g (*enakovredno kot granoVita)</t>
  </si>
  <si>
    <t>Hrenovke vegetarijanske 200 g (*enakovredno kot granoVita)</t>
  </si>
  <si>
    <t>Pečenice vegetarijanske 200 g (*enakovredno kot granoVita)</t>
  </si>
  <si>
    <t>Burgerji veganski 200 g (*enakovredno kot granoVita)</t>
  </si>
  <si>
    <t>Namaz zelenjavni brez glutena in laktoze različni okusi 50 g (*enakovredno kot Tartex)</t>
  </si>
  <si>
    <t>Veganski sir brez mlečnih sestavin, laktoze, glutena, soje 200 g (*enakovredno kot Violife)</t>
  </si>
  <si>
    <t>Desert - puding sojin karamela brez glutena in laktoze 230 g (2x115 g) (*enakovredno kot Valsoia)</t>
  </si>
  <si>
    <t>Bio junčje kosti</t>
  </si>
  <si>
    <t>Hruške</t>
  </si>
  <si>
    <t>Bučke jedilne</t>
  </si>
  <si>
    <t>Krompir olupljen / očiščen narezan na kocke</t>
  </si>
  <si>
    <t>Paradižnik v grozdih grapolo</t>
  </si>
  <si>
    <t>Redkev rdeča</t>
  </si>
  <si>
    <t>Špinača sveža</t>
  </si>
  <si>
    <t>Zelena gomolj</t>
  </si>
  <si>
    <t>Suho sadje mešano 1/1</t>
  </si>
  <si>
    <t>Seme bučno oluščeno</t>
  </si>
  <si>
    <t>Seme laneno</t>
  </si>
  <si>
    <t>BLAGOVNA OZ. TRGOVSKA ZNAMKA ALI POREKLO</t>
  </si>
  <si>
    <t>Maščobna emulzija za peko 3,7 l (*enakovredno kot Rama Combi Profi)</t>
  </si>
  <si>
    <t>Hren delikatesni 0,850 kg</t>
  </si>
  <si>
    <t>Ketchup  3/1</t>
  </si>
  <si>
    <t>Kvas sveži 0,5 kg</t>
  </si>
  <si>
    <t>Kvas suhi 7 g</t>
  </si>
  <si>
    <t>Čokoladica mlečna polnjena z nugatom in karamelo 47 g (*enakovredno kot Mars)</t>
  </si>
  <si>
    <t>Karamele sadne žvečljive 1/1 (*enakovredno kot Softi)</t>
  </si>
  <si>
    <t>Goveje stegno v kosu BK</t>
  </si>
  <si>
    <t>Goveje pleče v kosu BK</t>
  </si>
  <si>
    <t>Bio kruh ovseni mešani 1/1</t>
  </si>
  <si>
    <t>Bio kruh ajdov mešani 1/1</t>
  </si>
  <si>
    <t>Bio kruh pirin mešani 1/1</t>
  </si>
  <si>
    <t>Bio pekovsko pecivo ovseno mešano 0,08 kg</t>
  </si>
  <si>
    <t>Bio pekovsko pecivo ajdovo mešano 0,08 kg</t>
  </si>
  <si>
    <t>Bio pekovsko pecivo pirino mešano 0,08 kg</t>
  </si>
  <si>
    <t>Čebula rjava</t>
  </si>
  <si>
    <t>Vanilja v stroku 14 g</t>
  </si>
  <si>
    <t>Začimba bazilika 180 g</t>
  </si>
  <si>
    <t>Začimba drobnjak 80 g</t>
  </si>
  <si>
    <t>Začimba kumina mleta 450 g</t>
  </si>
  <si>
    <t>Začimba lovorov list 75 g</t>
  </si>
  <si>
    <t>Začimba majaron 100 g</t>
  </si>
  <si>
    <t>Začimba origano mleti 135 g</t>
  </si>
  <si>
    <t>Začimba peteršilj suhi 100 g</t>
  </si>
  <si>
    <t>Začimba paprika mleta sladka 640 g</t>
  </si>
  <si>
    <t>Pecilni prašek 13 g</t>
  </si>
  <si>
    <t>Začimba cimet v skorji 17 g</t>
  </si>
  <si>
    <t>Začimba muškatni orešček celi 9 g</t>
  </si>
  <si>
    <t>Začimba šetraj 15 g</t>
  </si>
  <si>
    <t>Žemlja koruzna 0,06 kg</t>
  </si>
  <si>
    <t>Žemlja črna 0,06 kg</t>
  </si>
  <si>
    <t>Jogurt navadni tekoči polnomastni 1/1</t>
  </si>
  <si>
    <t>Smetana kisla 180 g</t>
  </si>
  <si>
    <t>Smetana kisla 900 g</t>
  </si>
  <si>
    <t>Sir z modro plemenito plesnijo gorgonzola 100 g</t>
  </si>
  <si>
    <t>Goveja bržola zrezki BK</t>
  </si>
  <si>
    <t>Telečje pleče trakci (3 cm x 0,5 cm)</t>
  </si>
  <si>
    <t>Suha salama ogrska</t>
  </si>
  <si>
    <t>Delikatesna šunka</t>
  </si>
  <si>
    <t>Piščančje prsi s kostjo</t>
  </si>
  <si>
    <t>Piščančji file mini panirani</t>
  </si>
  <si>
    <t>Piščančji file trakci 3 cm x 0,5 cm</t>
  </si>
  <si>
    <t>Piščančja stegna - krače</t>
  </si>
  <si>
    <t>Piščančja stegna - krače brez kosti in kože (grobo mleto oziroma narezano na koščke)</t>
  </si>
  <si>
    <t>Puranji čevapčiči sveži brez slanine</t>
  </si>
  <si>
    <t>Puranji ražnjiči</t>
  </si>
  <si>
    <t>Piščančje hrenovke v naravnem ovoju</t>
  </si>
  <si>
    <t>Piščančja stegna - krače brez kosti in kože trakci</t>
  </si>
  <si>
    <t>Panirane ribje palčke (file ribe)</t>
  </si>
  <si>
    <t>File pisanega ostriža</t>
  </si>
  <si>
    <t>Paniran ribji file 0,1 kg</t>
  </si>
  <si>
    <t>Kokošja jajca, razred A, velikost XL</t>
  </si>
  <si>
    <t>Koruzni zdrob 1/1</t>
  </si>
  <si>
    <t>Vodni vlivanci priloga 5/1</t>
  </si>
  <si>
    <t>Testo vlečeno rinfuza</t>
  </si>
  <si>
    <t>Testo listnato valjano rinfuza</t>
  </si>
  <si>
    <t>Testo za lazanjo rinfuza</t>
  </si>
  <si>
    <t>Žepki, skutni 2/1</t>
  </si>
  <si>
    <t>Žepki, čokoladni 2/1</t>
  </si>
  <si>
    <t>Čebila rdeča</t>
  </si>
  <si>
    <t>Fižol suhi beli</t>
  </si>
  <si>
    <t>Leča rjava 1/1</t>
  </si>
  <si>
    <t>Zelje rdeče očiščeno narezano</t>
  </si>
  <si>
    <t>Orehi  jedrca 1/1</t>
  </si>
  <si>
    <t>Oreščki indijski 1/1</t>
  </si>
  <si>
    <t>Fižol, stročji rumeni 2,5/1</t>
  </si>
  <si>
    <t>Fižol, stročji zeleni 2,5/1</t>
  </si>
  <si>
    <t>Zelenjavna mešanica (kaiser mix)  cvetača, brokoli, korenje</t>
  </si>
  <si>
    <t>Paprika mešanica trakci 2,5/1</t>
  </si>
  <si>
    <t>Brstični ohrovt</t>
  </si>
  <si>
    <t>Blitva list</t>
  </si>
  <si>
    <t>OŠ Prežihovega Voranca Maribor</t>
  </si>
  <si>
    <t>Gosposvetska cesta 10</t>
  </si>
  <si>
    <t>Zaseka</t>
  </si>
  <si>
    <t>100 % sadni sirup – ananas 6/1 (brez dodanega sladkorja)</t>
  </si>
  <si>
    <t>100 % sadni sirup – jabolko 6/1 (brez dodanega sladkorja)</t>
  </si>
  <si>
    <t>100 % sadni sirup – borovnica 6/1  (brez dodanega sladkorja)</t>
  </si>
  <si>
    <t>75 % sadni sirup – pomaranča 6/1  (brez dodanega sladkorja)</t>
  </si>
  <si>
    <t>100 % sadni sirup – višnja 6/1  (brez dodanega sladkorja)</t>
  </si>
  <si>
    <t>Čokolada min.70 % kakavov delež 100 g</t>
  </si>
  <si>
    <t>Čokolada v prahu min. 35 % kakavov delež 1/1</t>
  </si>
  <si>
    <t>Kis jabolčni 1/1</t>
  </si>
  <si>
    <t>Pašteta kokošja otroška brez konzervansov, ojačevalcev okusa in glutena 27 g (*enakovredno kot Argeta Junior)</t>
  </si>
  <si>
    <t>Nektar – črni ribez 1/1 (min. 25 % sadni delež)</t>
  </si>
  <si>
    <t>Nektar – črni ribez v steklenički 0,2 l (min. 25% sadni delež)</t>
  </si>
  <si>
    <t>Nektar – jagoda  1/1 (min. 45% sadni delež)</t>
  </si>
  <si>
    <t>Nektar – jagoda v steklenički 0,2 l (min. 45% sadni delež)</t>
  </si>
  <si>
    <t>Nektar – jabolko  1/1 (min. 50% sadni delež)</t>
  </si>
  <si>
    <t>Nektar – jabolko v steklenički 0,2 l (min. 50% sadni delež)</t>
  </si>
  <si>
    <t>Nektar – borovnica 1/1 (min. 35% sadni delež)</t>
  </si>
  <si>
    <t>Rdeča pesa (rezana na rezine) 700 g</t>
  </si>
  <si>
    <t>Kisle kumarice 700 g</t>
  </si>
  <si>
    <t>Šampinjoni v slanici, rezani 3/1</t>
  </si>
  <si>
    <t>Paradižnikova mezga 1/1</t>
  </si>
  <si>
    <t>Francoski rogljiči brez glutena, mleka in jajc 300 g</t>
  </si>
  <si>
    <t>Rižev narastek brez glutena, mleka, jajc in soje 550 g</t>
  </si>
  <si>
    <t>PREDRAČUN št. 23</t>
  </si>
  <si>
    <t>Svedrčki barvni 5/1</t>
  </si>
  <si>
    <t>Svedrčki jajčni 5/1</t>
  </si>
  <si>
    <t>Široki rezanci pirini 5/1</t>
  </si>
  <si>
    <t>Jušna zakuha - vodni vlivanci jajčni 1/1</t>
  </si>
  <si>
    <t>Jušna zakuha - jajčni rižek 1/1</t>
  </si>
  <si>
    <t>SKLOP 9: JAJCA</t>
  </si>
  <si>
    <t>SKLOP 8: SVEŽE RIBE</t>
  </si>
  <si>
    <t>File sveže postrvi</t>
  </si>
  <si>
    <t>SKLOP 10: MOKA IN DRUGI IZDELKI IZ ŽIT</t>
  </si>
  <si>
    <t>SKLOP 11: TESTENINE IN JUŠNE ZAKUHE</t>
  </si>
  <si>
    <t>SKLOP 12: ZAMRZNJENI IZDELKI IZ TESTA</t>
  </si>
  <si>
    <t>SKLOP 13: SADJE IN ZELENJAVA</t>
  </si>
  <si>
    <t>SKLOP 14: ZAMRZNJENA ZELENJAVA IN SADJE</t>
  </si>
  <si>
    <t>SKLOP 15: KONZERVIRANA ZELENJAVA IN SADJE</t>
  </si>
  <si>
    <t>SKLOP 16: RAZNA ŽIVILA</t>
  </si>
  <si>
    <t>Čokolada mlečna z mletimi lešniki 100 g</t>
  </si>
  <si>
    <t>Popcorn pečeni 100 g</t>
  </si>
  <si>
    <t>Popcorn koruza za pečenje v mikrovalovni pečici 90 g (*enakovredno kot Kelly˙s)</t>
  </si>
  <si>
    <t>Riževi rezanci 400 g</t>
  </si>
  <si>
    <t>Gorčica 1/1</t>
  </si>
  <si>
    <t>Olje sončnično 100% 2/1</t>
  </si>
  <si>
    <t xml:space="preserve">Čaj divja češnja, filter verige 1/1      </t>
  </si>
  <si>
    <t>Čaj jagoda – vanilija, filter verige 1/1</t>
  </si>
  <si>
    <t xml:space="preserve">Čaj gozdni sadeži, filter verige 1/1            </t>
  </si>
  <si>
    <t xml:space="preserve">Čaj lipov, filter verige 1/1              </t>
  </si>
  <si>
    <t xml:space="preserve">Čaj planinski, filter verige 1/1           </t>
  </si>
  <si>
    <t xml:space="preserve">Čaj šipek - hibiskus, filter verige 1/1                 </t>
  </si>
  <si>
    <t>Sol kamena 1/1</t>
  </si>
  <si>
    <t>Juha instant z jetrnimi cmočki in testeninami 1/1</t>
  </si>
  <si>
    <t>Juha instant kremna gobova brez ojačevalcev okusa 1/1 (*enakovredno kot Knorr)</t>
  </si>
  <si>
    <t>Sladkor vanilja 1/1</t>
  </si>
  <si>
    <t>SKLOP 17: SADNI SOKOVI S 100% SADNIM DELEŽEM IN NEKTARJI</t>
  </si>
  <si>
    <t>SKLOP 18: SADNI SIRUPI</t>
  </si>
  <si>
    <t xml:space="preserve">      - file ribe mora biti svež in po ulovu ne sme biti zamrznjen,</t>
  </si>
  <si>
    <t>SKLOP 19: DIETNA PREHRANA - ZAMRZNJENA</t>
  </si>
  <si>
    <t>SKLOP 20: DIETNA PREHRANA - OSTALA</t>
  </si>
  <si>
    <t>SKLOP 21: BIO KRUH IN PEKOVSKO PECIVO</t>
  </si>
  <si>
    <t>SKLOP 22:  BIO MLEKO IN MLEČNI IZDELKI</t>
  </si>
  <si>
    <t>SKLOP 23:  BIO MESO</t>
  </si>
  <si>
    <t>PREDRAČUN št. 24</t>
  </si>
  <si>
    <t>SKLOP 24:  BIO RAZNA ŽIVILA</t>
  </si>
  <si>
    <t>Začimba brinove jagode, kozarček 32 g</t>
  </si>
  <si>
    <t>Začimba cimet, kozarček 45 g</t>
  </si>
  <si>
    <t>Začimba curry, kozarček 50 g</t>
  </si>
  <si>
    <t>Začimba klinčki celi, kozarček 30 g</t>
  </si>
  <si>
    <t>Začimba kumina cela, kozarček 50 g</t>
  </si>
  <si>
    <t>Začimba kajenski poper, kozarček 38 g</t>
  </si>
  <si>
    <t>Začimba muškatni orešček mleti, kozarček 50 g</t>
  </si>
  <si>
    <t>Začimba provansalska zelišča, kozarček 25 g</t>
  </si>
  <si>
    <t>Začimba timijan, kozarček 19 g</t>
  </si>
  <si>
    <t>Čaj zimski, filter verige 1/1</t>
  </si>
  <si>
    <t>Drobljenec sojin 200 g</t>
  </si>
  <si>
    <t>Začimba poper črni mleti, kozarček 50 g</t>
  </si>
  <si>
    <t>Začimba rožmarin, kozarček 35 g</t>
  </si>
  <si>
    <t>Sladkor z aromo ruma 20 g</t>
  </si>
  <si>
    <t>Začimba ingver, kozarček 38 g</t>
  </si>
  <si>
    <t>Začimba janež celi 24 g</t>
  </si>
  <si>
    <t>Začimba luštrek, kozarček 12 g</t>
  </si>
  <si>
    <t>Začimba pehtran 7 g</t>
  </si>
  <si>
    <t>Vinski kamen 40 g</t>
  </si>
  <si>
    <t>Pašteta tunina otroška brez konzervanskov, ojačevalcev okusa in glutena 45 g (*enakovredno kot Argeta Junior Super tuna)</t>
  </si>
  <si>
    <t>Nektar – borovnica v steklenički 0,2 l (min. 35% sadni delež)</t>
  </si>
  <si>
    <t>Nektar – breskev v steklenički 0,2 l (min. 50 % sadni delež)</t>
  </si>
  <si>
    <t>Nektar – breskev 1/1 (min. 50 % sadni delež)</t>
  </si>
  <si>
    <t>Sok – ananas 0,2 l (100% sadni delež, brez dodanega sladkorja)</t>
  </si>
  <si>
    <t>Sok – ananas 1/1 l (100% sadni delež, brez dodanega sladkorja)</t>
  </si>
  <si>
    <t>Sok – jabolko 0,2 l (100% sadni delež, brez dodanega sladkorja)</t>
  </si>
  <si>
    <t>Sok – jabolko 1/1 l (100% sadni delež, brez dodanega sladkorja)</t>
  </si>
  <si>
    <t>Sok – pomaranča 0,2 l (100% sadni delež, brez dodanega sladkorja)</t>
  </si>
  <si>
    <t>Sok – pomaranča 1/1 l (100% sadni delež, brez dodanega sladkorja)</t>
  </si>
  <si>
    <t>Sok – multivitamisnki iz rdečega sadja 0,2 l (100% sadni delež, brez dodanega sladkorja)</t>
  </si>
  <si>
    <t>Jabolčna pita brez glutena, mleka, jajc in soje 1/1</t>
  </si>
  <si>
    <t>kos (celo pakiranje)</t>
  </si>
  <si>
    <t>Tortilje pšenične, premer 25 cm, pakiranje po 5 tortilij, 305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</si>
</sst>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u/>
      <sz val="10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</font>
    <font>
      <b/>
      <u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0D9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/>
    <xf numFmtId="2" fontId="3" fillId="0" borderId="1" xfId="0" applyNumberFormat="1" applyFont="1" applyBorder="1"/>
    <xf numFmtId="0" fontId="4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0" fillId="0" borderId="0" xfId="0" applyFont="1"/>
    <xf numFmtId="0" fontId="9" fillId="0" borderId="0" xfId="0" applyFont="1"/>
    <xf numFmtId="0" fontId="2" fillId="0" borderId="1" xfId="0" applyFont="1" applyBorder="1" applyAlignment="1">
      <alignment horizontal="justify" vertical="distributed" wrapText="1"/>
    </xf>
    <xf numFmtId="2" fontId="7" fillId="0" borderId="4" xfId="0" applyNumberFormat="1" applyFont="1" applyBorder="1" applyAlignment="1">
      <alignment vertical="center" wrapText="1"/>
    </xf>
    <xf numFmtId="2" fontId="7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 wrapText="1"/>
    </xf>
    <xf numFmtId="2" fontId="3" fillId="0" borderId="2" xfId="0" applyNumberFormat="1" applyFont="1" applyBorder="1"/>
    <xf numFmtId="0" fontId="8" fillId="0" borderId="0" xfId="0" applyFont="1"/>
    <xf numFmtId="2" fontId="2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/>
    <xf numFmtId="0" fontId="14" fillId="0" borderId="0" xfId="0" applyFont="1" applyBorder="1" applyAlignment="1">
      <alignment horizontal="right" vertical="top" wrapText="1"/>
    </xf>
    <xf numFmtId="0" fontId="9" fillId="0" borderId="0" xfId="0" applyFont="1" applyAlignment="1"/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9" fillId="0" borderId="0" xfId="0" applyFont="1" applyAlignment="1"/>
    <xf numFmtId="0" fontId="16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9" fillId="0" borderId="0" xfId="0" applyFont="1" applyAlignment="1"/>
    <xf numFmtId="0" fontId="14" fillId="0" borderId="0" xfId="0" applyFont="1" applyBorder="1" applyAlignment="1"/>
    <xf numFmtId="0" fontId="4" fillId="0" borderId="1" xfId="0" applyFont="1" applyBorder="1"/>
    <xf numFmtId="0" fontId="0" fillId="0" borderId="1" xfId="0" applyBorder="1"/>
    <xf numFmtId="0" fontId="1" fillId="0" borderId="1" xfId="0" applyFont="1" applyBorder="1"/>
    <xf numFmtId="0" fontId="16" fillId="0" borderId="0" xfId="0" applyFont="1" applyAlignment="1">
      <alignment horizontal="center"/>
    </xf>
    <xf numFmtId="2" fontId="3" fillId="0" borderId="3" xfId="0" applyNumberFormat="1" applyFont="1" applyBorder="1"/>
    <xf numFmtId="2" fontId="18" fillId="0" borderId="7" xfId="0" applyNumberFormat="1" applyFont="1" applyBorder="1"/>
    <xf numFmtId="4" fontId="3" fillId="0" borderId="8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8" fillId="0" borderId="1" xfId="0" applyFont="1" applyBorder="1"/>
    <xf numFmtId="2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/>
    <xf numFmtId="4" fontId="18" fillId="0" borderId="7" xfId="0" applyNumberFormat="1" applyFont="1" applyBorder="1"/>
    <xf numFmtId="4" fontId="3" fillId="0" borderId="1" xfId="0" applyNumberFormat="1" applyFont="1" applyBorder="1" applyAlignment="1">
      <alignment horizontal="right" vertical="center" wrapText="1"/>
    </xf>
    <xf numFmtId="4" fontId="18" fillId="0" borderId="7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 applyAlignment="1"/>
    <xf numFmtId="0" fontId="14" fillId="0" borderId="0" xfId="0" applyFont="1" applyBorder="1" applyAlignment="1"/>
    <xf numFmtId="2" fontId="1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right"/>
    </xf>
    <xf numFmtId="0" fontId="0" fillId="0" borderId="0" xfId="0" applyBorder="1"/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2" fontId="18" fillId="0" borderId="2" xfId="0" applyNumberFormat="1" applyFont="1" applyBorder="1"/>
    <xf numFmtId="0" fontId="3" fillId="3" borderId="1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0" fontId="14" fillId="0" borderId="0" xfId="0" applyFont="1" applyBorder="1" applyAlignment="1"/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20" fillId="0" borderId="0" xfId="0" applyFont="1" applyBorder="1"/>
    <xf numFmtId="0" fontId="21" fillId="0" borderId="0" xfId="0" applyFont="1"/>
    <xf numFmtId="0" fontId="1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4" fontId="18" fillId="0" borderId="2" xfId="0" applyNumberFormat="1" applyFont="1" applyBorder="1"/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0" fontId="7" fillId="3" borderId="1" xfId="0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/>
    <xf numFmtId="0" fontId="23" fillId="0" borderId="1" xfId="0" applyFont="1" applyBorder="1"/>
    <xf numFmtId="164" fontId="7" fillId="0" borderId="3" xfId="0" applyNumberFormat="1" applyFont="1" applyBorder="1" applyAlignment="1">
      <alignment vertical="center" wrapText="1"/>
    </xf>
    <xf numFmtId="2" fontId="24" fillId="0" borderId="2" xfId="0" applyNumberFormat="1" applyFont="1" applyBorder="1" applyAlignment="1">
      <alignment horizontal="right"/>
    </xf>
    <xf numFmtId="2" fontId="24" fillId="0" borderId="7" xfId="0" applyNumberFormat="1" applyFont="1" applyBorder="1"/>
    <xf numFmtId="0" fontId="23" fillId="0" borderId="0" xfId="0" applyFont="1" applyBorder="1"/>
    <xf numFmtId="0" fontId="23" fillId="0" borderId="0" xfId="0" applyFont="1"/>
    <xf numFmtId="0" fontId="12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1" fillId="0" borderId="0" xfId="0" applyFont="1" applyAlignment="1"/>
    <xf numFmtId="0" fontId="9" fillId="0" borderId="0" xfId="0" applyFont="1" applyAlignment="1"/>
    <xf numFmtId="0" fontId="12" fillId="0" borderId="0" xfId="0" applyFont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0" fontId="12" fillId="0" borderId="0" xfId="0" applyFont="1" applyAlignment="1">
      <alignment horizontal="right" vertical="center"/>
    </xf>
    <xf numFmtId="0" fontId="14" fillId="0" borderId="0" xfId="0" applyFont="1" applyBorder="1" applyAlignment="1"/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" fillId="0" borderId="0" xfId="0" applyFont="1" applyAlignment="1"/>
    <xf numFmtId="0" fontId="14" fillId="0" borderId="0" xfId="0" applyFont="1" applyBorder="1" applyAlignment="1"/>
    <xf numFmtId="0" fontId="0" fillId="0" borderId="0" xfId="0" applyAlignment="1"/>
    <xf numFmtId="0" fontId="1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15" fillId="0" borderId="0" xfId="0" applyFont="1" applyAlignment="1">
      <alignment horizontal="center" vertical="center"/>
    </xf>
    <xf numFmtId="0" fontId="10" fillId="0" borderId="0" xfId="0" applyFont="1" applyAlignment="1"/>
    <xf numFmtId="0" fontId="17" fillId="0" borderId="2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0" fillId="0" borderId="6" xfId="0" applyBorder="1" applyAlignment="1"/>
    <xf numFmtId="0" fontId="17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right"/>
    </xf>
    <xf numFmtId="0" fontId="9" fillId="0" borderId="0" xfId="0" applyFont="1" applyAlignment="1"/>
    <xf numFmtId="0" fontId="19" fillId="0" borderId="2" xfId="0" applyFont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2" xfId="0" applyBorder="1" applyAlignment="1"/>
    <xf numFmtId="4" fontId="17" fillId="0" borderId="2" xfId="0" applyNumberFormat="1" applyFont="1" applyBorder="1" applyAlignment="1">
      <alignment horizontal="right"/>
    </xf>
    <xf numFmtId="0" fontId="10" fillId="0" borderId="6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L9" sqref="L9"/>
    </sheetView>
  </sheetViews>
  <sheetFormatPr defaultRowHeight="15" customHeight="1" x14ac:dyDescent="0.2"/>
  <cols>
    <col min="1" max="1" width="5.140625" style="1" customWidth="1"/>
    <col min="2" max="2" width="31.140625" style="1" customWidth="1"/>
    <col min="3" max="3" width="7.7109375" style="1" customWidth="1"/>
    <col min="4" max="4" width="6.5703125" style="1" customWidth="1"/>
    <col min="5" max="5" width="9.140625" style="1" customWidth="1"/>
    <col min="6" max="6" width="9.28515625" style="1" customWidth="1"/>
    <col min="7" max="8" width="10.28515625" style="1" customWidth="1"/>
    <col min="9" max="9" width="12.5703125" style="1" customWidth="1"/>
    <col min="10" max="10" width="12.7109375" style="1" customWidth="1"/>
    <col min="11" max="11" width="12.85546875" style="1" customWidth="1"/>
    <col min="12" max="12" width="13.42578125" style="1" customWidth="1"/>
    <col min="13" max="16384" width="9.140625" style="1"/>
  </cols>
  <sheetData>
    <row r="1" spans="1:12" s="9" customFormat="1" ht="15" customHeight="1" x14ac:dyDescent="0.25"/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1"/>
      <c r="I2" s="58"/>
      <c r="J2" s="70"/>
      <c r="K2" s="150" t="s">
        <v>376</v>
      </c>
      <c r="L2" s="15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61"/>
      <c r="B6" s="6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60"/>
      <c r="B11" s="60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196</v>
      </c>
      <c r="C14" s="151"/>
      <c r="D14" s="151"/>
      <c r="E14" s="151"/>
      <c r="F14" s="151"/>
      <c r="G14" s="151"/>
      <c r="H14" s="151"/>
      <c r="I14" s="151"/>
      <c r="J14" s="1"/>
      <c r="K14" s="1"/>
      <c r="L14" s="1"/>
    </row>
    <row r="15" spans="1:12" s="9" customFormat="1" x14ac:dyDescent="0.25">
      <c r="A15" s="46"/>
      <c r="B15" s="1"/>
      <c r="C15" s="29"/>
      <c r="D15" s="59"/>
      <c r="E15" s="29"/>
      <c r="F15" s="29"/>
      <c r="G15" s="29"/>
      <c r="H15" s="29"/>
      <c r="I15" s="1"/>
      <c r="J15" s="1"/>
      <c r="K15" s="1"/>
      <c r="L15" s="1"/>
    </row>
    <row r="16" spans="1:12" s="9" customFormat="1" ht="15.75" x14ac:dyDescent="0.25">
      <c r="A16" s="48"/>
      <c r="B16" s="162" t="s">
        <v>292</v>
      </c>
      <c r="C16" s="163"/>
      <c r="D16" s="163"/>
      <c r="E16" s="163"/>
      <c r="F16" s="163"/>
      <c r="G16" s="163"/>
      <c r="H16" s="163"/>
      <c r="I16" s="163"/>
      <c r="J16" s="1"/>
      <c r="K16" s="1"/>
      <c r="L16" s="1"/>
    </row>
    <row r="17" spans="1:14" s="9" customFormat="1" ht="15.75" x14ac:dyDescent="0.25">
      <c r="A17" s="48"/>
      <c r="B17" s="90"/>
      <c r="C17" s="91"/>
      <c r="D17" s="91"/>
      <c r="E17" s="91"/>
      <c r="F17" s="91"/>
      <c r="G17" s="91"/>
      <c r="H17" s="91"/>
      <c r="I17" s="91"/>
      <c r="J17" s="1"/>
      <c r="K17" s="1"/>
      <c r="L17" s="1"/>
    </row>
    <row r="18" spans="1:14" ht="15" customHeight="1" x14ac:dyDescent="0.2">
      <c r="A18" s="112">
        <v>1</v>
      </c>
      <c r="B18" s="112">
        <v>2</v>
      </c>
      <c r="C18" s="112">
        <v>3</v>
      </c>
      <c r="D18" s="112">
        <v>4</v>
      </c>
      <c r="E18" s="112">
        <v>5</v>
      </c>
      <c r="F18" s="112">
        <v>6</v>
      </c>
      <c r="G18" s="112">
        <v>7</v>
      </c>
      <c r="H18" s="112">
        <v>8</v>
      </c>
      <c r="I18" s="112">
        <v>9</v>
      </c>
      <c r="J18" s="112">
        <v>10</v>
      </c>
      <c r="K18" s="112">
        <v>11</v>
      </c>
      <c r="L18" s="112">
        <v>12</v>
      </c>
    </row>
    <row r="19" spans="1:14" ht="22.5" customHeight="1" x14ac:dyDescent="0.2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8" t="s">
        <v>364</v>
      </c>
      <c r="K19" s="146" t="s">
        <v>405</v>
      </c>
      <c r="L19" s="146" t="s">
        <v>390</v>
      </c>
    </row>
    <row r="20" spans="1:14" ht="33" customHeight="1" x14ac:dyDescent="0.2">
      <c r="A20" s="147"/>
      <c r="B20" s="147"/>
      <c r="C20" s="147"/>
      <c r="D20" s="147"/>
      <c r="E20" s="147"/>
      <c r="F20" s="149"/>
      <c r="G20" s="147"/>
      <c r="H20" s="147"/>
      <c r="I20" s="147"/>
      <c r="J20" s="149"/>
      <c r="K20" s="147"/>
      <c r="L20" s="147"/>
    </row>
    <row r="21" spans="1:14" ht="15" customHeight="1" x14ac:dyDescent="0.2">
      <c r="A21" s="113">
        <v>1</v>
      </c>
      <c r="B21" s="83" t="s">
        <v>7</v>
      </c>
      <c r="C21" s="87">
        <v>1440</v>
      </c>
      <c r="D21" s="87" t="s">
        <v>8</v>
      </c>
      <c r="E21" s="31"/>
      <c r="F21" s="114"/>
      <c r="G21" s="115">
        <f t="shared" ref="G21" si="0">(E21*F21)/100+E21</f>
        <v>0</v>
      </c>
      <c r="H21" s="115">
        <f t="shared" ref="H21" si="1">E21*C21</f>
        <v>0</v>
      </c>
      <c r="I21" s="115">
        <f t="shared" ref="I21" si="2">G21*C21</f>
        <v>0</v>
      </c>
      <c r="J21" s="116"/>
      <c r="K21" s="116"/>
      <c r="L21" s="116"/>
      <c r="N21" s="86"/>
    </row>
    <row r="22" spans="1:14" ht="15" customHeight="1" x14ac:dyDescent="0.2">
      <c r="A22" s="113">
        <v>2</v>
      </c>
      <c r="B22" s="83" t="s">
        <v>346</v>
      </c>
      <c r="C22" s="87">
        <v>400</v>
      </c>
      <c r="D22" s="87" t="s">
        <v>4</v>
      </c>
      <c r="E22" s="31"/>
      <c r="F22" s="114"/>
      <c r="G22" s="115">
        <f t="shared" ref="G22:G76" si="3">(E22*F22)/100+E22</f>
        <v>0</v>
      </c>
      <c r="H22" s="115">
        <f t="shared" ref="H22:H76" si="4">E22*C22</f>
        <v>0</v>
      </c>
      <c r="I22" s="115">
        <f t="shared" ref="I22:I76" si="5">G22*C22</f>
        <v>0</v>
      </c>
      <c r="J22" s="116"/>
      <c r="K22" s="116"/>
      <c r="L22" s="116"/>
      <c r="N22" s="86"/>
    </row>
    <row r="23" spans="1:14" ht="15" customHeight="1" x14ac:dyDescent="0.2">
      <c r="A23" s="113">
        <v>3</v>
      </c>
      <c r="B23" s="83" t="s">
        <v>9</v>
      </c>
      <c r="C23" s="87">
        <v>1800</v>
      </c>
      <c r="D23" s="87" t="s">
        <v>8</v>
      </c>
      <c r="E23" s="31"/>
      <c r="F23" s="114"/>
      <c r="G23" s="115">
        <f t="shared" si="3"/>
        <v>0</v>
      </c>
      <c r="H23" s="115">
        <f t="shared" si="4"/>
        <v>0</v>
      </c>
      <c r="I23" s="115">
        <f t="shared" si="5"/>
        <v>0</v>
      </c>
      <c r="J23" s="116"/>
      <c r="K23" s="116"/>
      <c r="L23" s="116"/>
      <c r="N23" s="86"/>
    </row>
    <row r="24" spans="1:14" ht="15" customHeight="1" x14ac:dyDescent="0.2">
      <c r="A24" s="113">
        <v>4</v>
      </c>
      <c r="B24" s="83" t="s">
        <v>130</v>
      </c>
      <c r="C24" s="87">
        <v>1200</v>
      </c>
      <c r="D24" s="87" t="s">
        <v>8</v>
      </c>
      <c r="E24" s="31"/>
      <c r="F24" s="114"/>
      <c r="G24" s="115">
        <f t="shared" si="3"/>
        <v>0</v>
      </c>
      <c r="H24" s="115">
        <f t="shared" si="4"/>
        <v>0</v>
      </c>
      <c r="I24" s="115">
        <f t="shared" si="5"/>
        <v>0</v>
      </c>
      <c r="J24" s="116"/>
      <c r="K24" s="116"/>
      <c r="L24" s="116"/>
      <c r="N24" s="86"/>
    </row>
    <row r="25" spans="1:14" ht="15" customHeight="1" x14ac:dyDescent="0.2">
      <c r="A25" s="113">
        <v>5</v>
      </c>
      <c r="B25" s="83" t="s">
        <v>10</v>
      </c>
      <c r="C25" s="87">
        <v>1300</v>
      </c>
      <c r="D25" s="87" t="s">
        <v>8</v>
      </c>
      <c r="E25" s="31"/>
      <c r="F25" s="114"/>
      <c r="G25" s="115">
        <f t="shared" si="3"/>
        <v>0</v>
      </c>
      <c r="H25" s="115">
        <f t="shared" si="4"/>
        <v>0</v>
      </c>
      <c r="I25" s="115">
        <f t="shared" si="5"/>
        <v>0</v>
      </c>
      <c r="J25" s="116"/>
      <c r="K25" s="116"/>
      <c r="L25" s="116"/>
      <c r="N25" s="86"/>
    </row>
    <row r="26" spans="1:14" ht="15" customHeight="1" x14ac:dyDescent="0.2">
      <c r="A26" s="113">
        <v>6</v>
      </c>
      <c r="B26" s="83" t="s">
        <v>419</v>
      </c>
      <c r="C26" s="87">
        <v>20</v>
      </c>
      <c r="D26" s="87" t="s">
        <v>4</v>
      </c>
      <c r="E26" s="31"/>
      <c r="F26" s="114"/>
      <c r="G26" s="115">
        <f t="shared" si="3"/>
        <v>0</v>
      </c>
      <c r="H26" s="115">
        <f t="shared" si="4"/>
        <v>0</v>
      </c>
      <c r="I26" s="115">
        <f t="shared" si="5"/>
        <v>0</v>
      </c>
      <c r="J26" s="116"/>
      <c r="K26" s="116"/>
      <c r="L26" s="116"/>
      <c r="N26" s="86"/>
    </row>
    <row r="27" spans="1:14" ht="15" customHeight="1" x14ac:dyDescent="0.2">
      <c r="A27" s="113">
        <v>7</v>
      </c>
      <c r="B27" s="83" t="s">
        <v>391</v>
      </c>
      <c r="C27" s="87">
        <v>20</v>
      </c>
      <c r="D27" s="87" t="s">
        <v>4</v>
      </c>
      <c r="E27" s="31"/>
      <c r="F27" s="114"/>
      <c r="G27" s="115">
        <f t="shared" si="3"/>
        <v>0</v>
      </c>
      <c r="H27" s="115">
        <f t="shared" si="4"/>
        <v>0</v>
      </c>
      <c r="I27" s="115">
        <f t="shared" si="5"/>
        <v>0</v>
      </c>
      <c r="J27" s="116"/>
      <c r="K27" s="116"/>
      <c r="L27" s="116"/>
      <c r="N27" s="86"/>
    </row>
    <row r="28" spans="1:14" ht="15" customHeight="1" x14ac:dyDescent="0.2">
      <c r="A28" s="113">
        <v>8</v>
      </c>
      <c r="B28" s="83" t="s">
        <v>11</v>
      </c>
      <c r="C28" s="87">
        <v>1000</v>
      </c>
      <c r="D28" s="87" t="s">
        <v>8</v>
      </c>
      <c r="E28" s="31"/>
      <c r="F28" s="114"/>
      <c r="G28" s="115">
        <f t="shared" si="3"/>
        <v>0</v>
      </c>
      <c r="H28" s="115">
        <f t="shared" si="4"/>
        <v>0</v>
      </c>
      <c r="I28" s="115">
        <f t="shared" si="5"/>
        <v>0</v>
      </c>
      <c r="J28" s="116"/>
      <c r="K28" s="116"/>
      <c r="L28" s="116"/>
    </row>
    <row r="29" spans="1:14" ht="15" customHeight="1" x14ac:dyDescent="0.2">
      <c r="A29" s="113">
        <v>9</v>
      </c>
      <c r="B29" s="83" t="s">
        <v>13</v>
      </c>
      <c r="C29" s="87">
        <v>1200</v>
      </c>
      <c r="D29" s="87" t="s">
        <v>8</v>
      </c>
      <c r="E29" s="31"/>
      <c r="F29" s="114"/>
      <c r="G29" s="115">
        <f t="shared" si="3"/>
        <v>0</v>
      </c>
      <c r="H29" s="115">
        <f t="shared" si="4"/>
        <v>0</v>
      </c>
      <c r="I29" s="115">
        <f t="shared" si="5"/>
        <v>0</v>
      </c>
      <c r="J29" s="116"/>
      <c r="K29" s="116"/>
      <c r="L29" s="116"/>
    </row>
    <row r="30" spans="1:14" ht="15" customHeight="1" x14ac:dyDescent="0.2">
      <c r="A30" s="113">
        <v>10</v>
      </c>
      <c r="B30" s="83" t="s">
        <v>14</v>
      </c>
      <c r="C30" s="87">
        <v>1200</v>
      </c>
      <c r="D30" s="87" t="s">
        <v>8</v>
      </c>
      <c r="E30" s="31"/>
      <c r="F30" s="114"/>
      <c r="G30" s="115">
        <f t="shared" si="3"/>
        <v>0</v>
      </c>
      <c r="H30" s="115">
        <f t="shared" si="4"/>
        <v>0</v>
      </c>
      <c r="I30" s="115">
        <f t="shared" si="5"/>
        <v>0</v>
      </c>
      <c r="J30" s="116"/>
      <c r="K30" s="116"/>
      <c r="L30" s="116"/>
    </row>
    <row r="31" spans="1:14" ht="15" customHeight="1" x14ac:dyDescent="0.2">
      <c r="A31" s="113">
        <v>11</v>
      </c>
      <c r="B31" s="83" t="s">
        <v>365</v>
      </c>
      <c r="C31" s="87">
        <v>1200</v>
      </c>
      <c r="D31" s="87" t="s">
        <v>8</v>
      </c>
      <c r="E31" s="31"/>
      <c r="F31" s="114"/>
      <c r="G31" s="115">
        <f t="shared" si="3"/>
        <v>0</v>
      </c>
      <c r="H31" s="115">
        <f t="shared" si="4"/>
        <v>0</v>
      </c>
      <c r="I31" s="115">
        <f t="shared" si="5"/>
        <v>0</v>
      </c>
      <c r="J31" s="116"/>
      <c r="K31" s="116"/>
      <c r="L31" s="116"/>
    </row>
    <row r="32" spans="1:14" ht="15" customHeight="1" x14ac:dyDescent="0.2">
      <c r="A32" s="113">
        <v>12</v>
      </c>
      <c r="B32" s="83" t="s">
        <v>12</v>
      </c>
      <c r="C32" s="87">
        <v>1200</v>
      </c>
      <c r="D32" s="87" t="s">
        <v>8</v>
      </c>
      <c r="E32" s="31"/>
      <c r="F32" s="114"/>
      <c r="G32" s="115">
        <f t="shared" si="3"/>
        <v>0</v>
      </c>
      <c r="H32" s="115">
        <f t="shared" si="4"/>
        <v>0</v>
      </c>
      <c r="I32" s="115">
        <f t="shared" si="5"/>
        <v>0</v>
      </c>
      <c r="J32" s="116"/>
      <c r="K32" s="116"/>
      <c r="L32" s="116"/>
    </row>
    <row r="33" spans="1:14" ht="15" customHeight="1" x14ac:dyDescent="0.2">
      <c r="A33" s="113">
        <v>13</v>
      </c>
      <c r="B33" s="83" t="s">
        <v>15</v>
      </c>
      <c r="C33" s="87">
        <v>1200</v>
      </c>
      <c r="D33" s="87" t="s">
        <v>8</v>
      </c>
      <c r="E33" s="31"/>
      <c r="F33" s="114"/>
      <c r="G33" s="115">
        <f t="shared" si="3"/>
        <v>0</v>
      </c>
      <c r="H33" s="115">
        <f t="shared" si="4"/>
        <v>0</v>
      </c>
      <c r="I33" s="115">
        <f t="shared" si="5"/>
        <v>0</v>
      </c>
      <c r="J33" s="116"/>
      <c r="K33" s="116"/>
      <c r="L33" s="116"/>
    </row>
    <row r="34" spans="1:14" ht="15" customHeight="1" x14ac:dyDescent="0.2">
      <c r="A34" s="113">
        <v>14</v>
      </c>
      <c r="B34" s="83" t="s">
        <v>16</v>
      </c>
      <c r="C34" s="87">
        <v>1200</v>
      </c>
      <c r="D34" s="87" t="s">
        <v>8</v>
      </c>
      <c r="E34" s="31"/>
      <c r="F34" s="114"/>
      <c r="G34" s="115">
        <f t="shared" si="3"/>
        <v>0</v>
      </c>
      <c r="H34" s="115">
        <f t="shared" si="4"/>
        <v>0</v>
      </c>
      <c r="I34" s="115">
        <f t="shared" si="5"/>
        <v>0</v>
      </c>
      <c r="J34" s="116"/>
      <c r="K34" s="116"/>
      <c r="L34" s="116"/>
    </row>
    <row r="35" spans="1:14" ht="15" customHeight="1" x14ac:dyDescent="0.2">
      <c r="A35" s="113">
        <v>15</v>
      </c>
      <c r="B35" s="83" t="s">
        <v>131</v>
      </c>
      <c r="C35" s="87">
        <v>1200</v>
      </c>
      <c r="D35" s="87" t="s">
        <v>8</v>
      </c>
      <c r="E35" s="31"/>
      <c r="F35" s="114"/>
      <c r="G35" s="115">
        <f t="shared" si="3"/>
        <v>0</v>
      </c>
      <c r="H35" s="115">
        <f t="shared" si="4"/>
        <v>0</v>
      </c>
      <c r="I35" s="115">
        <f t="shared" si="5"/>
        <v>0</v>
      </c>
      <c r="J35" s="116"/>
      <c r="K35" s="116"/>
      <c r="L35" s="116"/>
    </row>
    <row r="36" spans="1:14" ht="15" customHeight="1" x14ac:dyDescent="0.2">
      <c r="A36" s="113">
        <v>16</v>
      </c>
      <c r="B36" s="83" t="s">
        <v>271</v>
      </c>
      <c r="C36" s="87">
        <v>150</v>
      </c>
      <c r="D36" s="87" t="s">
        <v>8</v>
      </c>
      <c r="E36" s="31"/>
      <c r="F36" s="114"/>
      <c r="G36" s="115">
        <f t="shared" si="3"/>
        <v>0</v>
      </c>
      <c r="H36" s="115">
        <f t="shared" si="4"/>
        <v>0</v>
      </c>
      <c r="I36" s="115">
        <f t="shared" si="5"/>
        <v>0</v>
      </c>
      <c r="J36" s="116"/>
      <c r="K36" s="116"/>
      <c r="L36" s="116"/>
    </row>
    <row r="37" spans="1:14" ht="15" customHeight="1" x14ac:dyDescent="0.2">
      <c r="A37" s="113">
        <v>17</v>
      </c>
      <c r="B37" s="83" t="s">
        <v>272</v>
      </c>
      <c r="C37" s="87">
        <v>110</v>
      </c>
      <c r="D37" s="87" t="s">
        <v>8</v>
      </c>
      <c r="E37" s="31"/>
      <c r="F37" s="114"/>
      <c r="G37" s="115">
        <f t="shared" si="3"/>
        <v>0</v>
      </c>
      <c r="H37" s="115">
        <f t="shared" si="4"/>
        <v>0</v>
      </c>
      <c r="I37" s="115">
        <f t="shared" si="5"/>
        <v>0</v>
      </c>
      <c r="J37" s="116"/>
      <c r="K37" s="116"/>
      <c r="L37" s="116"/>
    </row>
    <row r="38" spans="1:14" ht="15" customHeight="1" x14ac:dyDescent="0.2">
      <c r="A38" s="113">
        <v>18</v>
      </c>
      <c r="B38" s="83" t="s">
        <v>417</v>
      </c>
      <c r="C38" s="87">
        <v>20</v>
      </c>
      <c r="D38" s="87" t="s">
        <v>4</v>
      </c>
      <c r="E38" s="31"/>
      <c r="F38" s="114"/>
      <c r="G38" s="115">
        <f t="shared" si="3"/>
        <v>0</v>
      </c>
      <c r="H38" s="115">
        <f t="shared" si="4"/>
        <v>0</v>
      </c>
      <c r="I38" s="115">
        <f t="shared" si="5"/>
        <v>0</v>
      </c>
      <c r="J38" s="116"/>
      <c r="K38" s="116"/>
      <c r="L38" s="116"/>
    </row>
    <row r="39" spans="1:14" ht="15" customHeight="1" x14ac:dyDescent="0.2">
      <c r="A39" s="113">
        <v>19</v>
      </c>
      <c r="B39" s="83" t="s">
        <v>416</v>
      </c>
      <c r="C39" s="87">
        <v>1000</v>
      </c>
      <c r="D39" s="87" t="s">
        <v>4</v>
      </c>
      <c r="E39" s="31"/>
      <c r="F39" s="114"/>
      <c r="G39" s="115">
        <f t="shared" si="3"/>
        <v>0</v>
      </c>
      <c r="H39" s="115">
        <f t="shared" si="4"/>
        <v>0</v>
      </c>
      <c r="I39" s="115">
        <f t="shared" si="5"/>
        <v>0</v>
      </c>
      <c r="J39" s="116"/>
      <c r="K39" s="116"/>
      <c r="L39" s="116"/>
    </row>
    <row r="40" spans="1:14" ht="15" customHeight="1" x14ac:dyDescent="0.2">
      <c r="A40" s="113">
        <v>20</v>
      </c>
      <c r="B40" s="83" t="s">
        <v>128</v>
      </c>
      <c r="C40" s="87">
        <v>1500</v>
      </c>
      <c r="D40" s="87" t="s">
        <v>4</v>
      </c>
      <c r="E40" s="31"/>
      <c r="F40" s="114"/>
      <c r="G40" s="115">
        <f t="shared" si="3"/>
        <v>0</v>
      </c>
      <c r="H40" s="115">
        <f t="shared" si="4"/>
        <v>0</v>
      </c>
      <c r="I40" s="115">
        <f t="shared" si="5"/>
        <v>0</v>
      </c>
      <c r="J40" s="116"/>
      <c r="K40" s="116"/>
      <c r="L40" s="116"/>
      <c r="N40" s="86"/>
    </row>
    <row r="41" spans="1:14" ht="15" customHeight="1" x14ac:dyDescent="0.2">
      <c r="A41" s="113">
        <v>21</v>
      </c>
      <c r="B41" s="83" t="s">
        <v>340</v>
      </c>
      <c r="C41" s="87">
        <v>1500</v>
      </c>
      <c r="D41" s="87" t="s">
        <v>4</v>
      </c>
      <c r="E41" s="31"/>
      <c r="F41" s="114"/>
      <c r="G41" s="115">
        <f t="shared" si="3"/>
        <v>0</v>
      </c>
      <c r="H41" s="115">
        <f t="shared" si="4"/>
        <v>0</v>
      </c>
      <c r="I41" s="115">
        <f t="shared" si="5"/>
        <v>0</v>
      </c>
      <c r="J41" s="116"/>
      <c r="K41" s="116"/>
      <c r="L41" s="116"/>
      <c r="N41" s="86"/>
    </row>
    <row r="42" spans="1:14" ht="15" customHeight="1" x14ac:dyDescent="0.2">
      <c r="A42" s="113">
        <v>22</v>
      </c>
      <c r="B42" s="83" t="s">
        <v>308</v>
      </c>
      <c r="C42" s="87">
        <v>1500</v>
      </c>
      <c r="D42" s="87" t="s">
        <v>4</v>
      </c>
      <c r="E42" s="31"/>
      <c r="F42" s="114"/>
      <c r="G42" s="115">
        <f t="shared" si="3"/>
        <v>0</v>
      </c>
      <c r="H42" s="115">
        <f t="shared" si="4"/>
        <v>0</v>
      </c>
      <c r="I42" s="115">
        <f t="shared" si="5"/>
        <v>0</v>
      </c>
      <c r="J42" s="116"/>
      <c r="K42" s="116"/>
      <c r="L42" s="116"/>
      <c r="N42" s="86"/>
    </row>
    <row r="43" spans="1:14" ht="15" customHeight="1" x14ac:dyDescent="0.2">
      <c r="A43" s="113">
        <v>23</v>
      </c>
      <c r="B43" s="83" t="s">
        <v>5</v>
      </c>
      <c r="C43" s="87">
        <v>500</v>
      </c>
      <c r="D43" s="87" t="s">
        <v>4</v>
      </c>
      <c r="E43" s="31"/>
      <c r="F43" s="114"/>
      <c r="G43" s="115">
        <f t="shared" si="3"/>
        <v>0</v>
      </c>
      <c r="H43" s="115">
        <f t="shared" si="4"/>
        <v>0</v>
      </c>
      <c r="I43" s="115">
        <f t="shared" si="5"/>
        <v>0</v>
      </c>
      <c r="J43" s="116"/>
      <c r="K43" s="116"/>
      <c r="L43" s="116"/>
      <c r="N43" s="86"/>
    </row>
    <row r="44" spans="1:14" ht="15" customHeight="1" x14ac:dyDescent="0.2">
      <c r="A44" s="113">
        <v>24</v>
      </c>
      <c r="B44" s="83" t="s">
        <v>129</v>
      </c>
      <c r="C44" s="87">
        <v>2500</v>
      </c>
      <c r="D44" s="87" t="s">
        <v>4</v>
      </c>
      <c r="E44" s="31"/>
      <c r="F44" s="114"/>
      <c r="G44" s="115">
        <f t="shared" si="3"/>
        <v>0</v>
      </c>
      <c r="H44" s="115">
        <f t="shared" si="4"/>
        <v>0</v>
      </c>
      <c r="I44" s="115">
        <f t="shared" si="5"/>
        <v>0</v>
      </c>
      <c r="J44" s="116"/>
      <c r="K44" s="116"/>
      <c r="L44" s="116"/>
      <c r="N44" s="86"/>
    </row>
    <row r="45" spans="1:14" ht="15" customHeight="1" x14ac:dyDescent="0.2">
      <c r="A45" s="113">
        <v>25</v>
      </c>
      <c r="B45" s="83" t="s">
        <v>6</v>
      </c>
      <c r="C45" s="87">
        <v>500</v>
      </c>
      <c r="D45" s="87" t="s">
        <v>4</v>
      </c>
      <c r="E45" s="31"/>
      <c r="F45" s="114"/>
      <c r="G45" s="115">
        <f t="shared" si="3"/>
        <v>0</v>
      </c>
      <c r="H45" s="115">
        <f t="shared" si="4"/>
        <v>0</v>
      </c>
      <c r="I45" s="115">
        <f t="shared" si="5"/>
        <v>0</v>
      </c>
      <c r="J45" s="116"/>
      <c r="K45" s="116"/>
      <c r="L45" s="116"/>
      <c r="N45" s="86"/>
    </row>
    <row r="46" spans="1:14" ht="15" customHeight="1" x14ac:dyDescent="0.2">
      <c r="A46" s="113">
        <v>26</v>
      </c>
      <c r="B46" s="83" t="s">
        <v>414</v>
      </c>
      <c r="C46" s="87">
        <v>500</v>
      </c>
      <c r="D46" s="87" t="s">
        <v>4</v>
      </c>
      <c r="E46" s="31"/>
      <c r="F46" s="114"/>
      <c r="G46" s="115">
        <f t="shared" si="3"/>
        <v>0</v>
      </c>
      <c r="H46" s="115">
        <f t="shared" si="4"/>
        <v>0</v>
      </c>
      <c r="I46" s="115">
        <f t="shared" si="5"/>
        <v>0</v>
      </c>
      <c r="J46" s="116"/>
      <c r="K46" s="116"/>
      <c r="L46" s="116"/>
    </row>
    <row r="47" spans="1:14" ht="15" customHeight="1" x14ac:dyDescent="0.2">
      <c r="A47" s="113">
        <v>27</v>
      </c>
      <c r="B47" s="83" t="s">
        <v>415</v>
      </c>
      <c r="C47" s="87">
        <v>1000</v>
      </c>
      <c r="D47" s="87" t="s">
        <v>4</v>
      </c>
      <c r="E47" s="31"/>
      <c r="F47" s="114"/>
      <c r="G47" s="115">
        <f t="shared" si="3"/>
        <v>0</v>
      </c>
      <c r="H47" s="115">
        <f t="shared" si="4"/>
        <v>0</v>
      </c>
      <c r="I47" s="115">
        <f t="shared" si="5"/>
        <v>0</v>
      </c>
      <c r="J47" s="116"/>
      <c r="K47" s="116"/>
      <c r="L47" s="116"/>
    </row>
    <row r="48" spans="1:14" ht="15" customHeight="1" x14ac:dyDescent="0.2">
      <c r="A48" s="113">
        <v>28</v>
      </c>
      <c r="B48" s="83" t="s">
        <v>420</v>
      </c>
      <c r="C48" s="87">
        <v>500</v>
      </c>
      <c r="D48" s="87" t="s">
        <v>4</v>
      </c>
      <c r="E48" s="31"/>
      <c r="F48" s="114"/>
      <c r="G48" s="115">
        <f t="shared" si="3"/>
        <v>0</v>
      </c>
      <c r="H48" s="115">
        <f t="shared" si="4"/>
        <v>0</v>
      </c>
      <c r="I48" s="115">
        <f t="shared" si="5"/>
        <v>0</v>
      </c>
      <c r="J48" s="116"/>
      <c r="K48" s="116"/>
      <c r="L48" s="116"/>
    </row>
    <row r="49" spans="1:12" ht="15" customHeight="1" x14ac:dyDescent="0.2">
      <c r="A49" s="113">
        <v>29</v>
      </c>
      <c r="B49" s="83" t="s">
        <v>421</v>
      </c>
      <c r="C49" s="87">
        <v>500</v>
      </c>
      <c r="D49" s="87" t="s">
        <v>4</v>
      </c>
      <c r="E49" s="31"/>
      <c r="F49" s="114"/>
      <c r="G49" s="115">
        <f t="shared" si="3"/>
        <v>0</v>
      </c>
      <c r="H49" s="115">
        <f t="shared" si="4"/>
        <v>0</v>
      </c>
      <c r="I49" s="115">
        <f t="shared" si="5"/>
        <v>0</v>
      </c>
      <c r="J49" s="116"/>
      <c r="K49" s="116"/>
      <c r="L49" s="116"/>
    </row>
    <row r="50" spans="1:12" ht="15" customHeight="1" x14ac:dyDescent="0.2">
      <c r="A50" s="113">
        <v>30</v>
      </c>
      <c r="B50" s="83" t="s">
        <v>342</v>
      </c>
      <c r="C50" s="87">
        <v>1000</v>
      </c>
      <c r="D50" s="87" t="s">
        <v>4</v>
      </c>
      <c r="E50" s="31"/>
      <c r="F50" s="114"/>
      <c r="G50" s="115">
        <f t="shared" si="3"/>
        <v>0</v>
      </c>
      <c r="H50" s="115">
        <f t="shared" si="4"/>
        <v>0</v>
      </c>
      <c r="I50" s="115">
        <f t="shared" si="5"/>
        <v>0</v>
      </c>
      <c r="J50" s="116"/>
      <c r="K50" s="116"/>
      <c r="L50" s="116"/>
    </row>
    <row r="51" spans="1:12" ht="15" customHeight="1" x14ac:dyDescent="0.2">
      <c r="A51" s="113">
        <v>31</v>
      </c>
      <c r="B51" s="83" t="s">
        <v>341</v>
      </c>
      <c r="C51" s="87">
        <v>1000</v>
      </c>
      <c r="D51" s="87" t="s">
        <v>4</v>
      </c>
      <c r="E51" s="31"/>
      <c r="F51" s="114"/>
      <c r="G51" s="115">
        <f t="shared" si="3"/>
        <v>0</v>
      </c>
      <c r="H51" s="115">
        <f t="shared" si="4"/>
        <v>0</v>
      </c>
      <c r="I51" s="115">
        <f t="shared" si="5"/>
        <v>0</v>
      </c>
      <c r="J51" s="116"/>
      <c r="K51" s="116"/>
      <c r="L51" s="116"/>
    </row>
    <row r="52" spans="1:12" ht="15" customHeight="1" x14ac:dyDescent="0.2">
      <c r="A52" s="113">
        <v>32</v>
      </c>
      <c r="B52" s="83" t="s">
        <v>132</v>
      </c>
      <c r="C52" s="87">
        <v>2000</v>
      </c>
      <c r="D52" s="87" t="s">
        <v>4</v>
      </c>
      <c r="E52" s="31"/>
      <c r="F52" s="114"/>
      <c r="G52" s="115">
        <f t="shared" si="3"/>
        <v>0</v>
      </c>
      <c r="H52" s="115">
        <f t="shared" si="4"/>
        <v>0</v>
      </c>
      <c r="I52" s="115">
        <f t="shared" si="5"/>
        <v>0</v>
      </c>
      <c r="J52" s="116"/>
      <c r="K52" s="116"/>
      <c r="L52" s="116"/>
    </row>
    <row r="53" spans="1:12" ht="15" customHeight="1" x14ac:dyDescent="0.2">
      <c r="A53" s="113">
        <v>33</v>
      </c>
      <c r="B53" s="83" t="s">
        <v>344</v>
      </c>
      <c r="C53" s="87">
        <v>500</v>
      </c>
      <c r="D53" s="87" t="s">
        <v>4</v>
      </c>
      <c r="E53" s="31"/>
      <c r="F53" s="114"/>
      <c r="G53" s="115">
        <f t="shared" si="3"/>
        <v>0</v>
      </c>
      <c r="H53" s="115">
        <f t="shared" si="4"/>
        <v>0</v>
      </c>
      <c r="I53" s="115">
        <f t="shared" si="5"/>
        <v>0</v>
      </c>
      <c r="J53" s="116"/>
      <c r="K53" s="116"/>
      <c r="L53" s="116"/>
    </row>
    <row r="54" spans="1:12" ht="15" customHeight="1" x14ac:dyDescent="0.2">
      <c r="A54" s="113">
        <v>34</v>
      </c>
      <c r="B54" s="83" t="s">
        <v>17</v>
      </c>
      <c r="C54" s="87">
        <v>500</v>
      </c>
      <c r="D54" s="87" t="s">
        <v>4</v>
      </c>
      <c r="E54" s="31"/>
      <c r="F54" s="114"/>
      <c r="G54" s="115">
        <f t="shared" si="3"/>
        <v>0</v>
      </c>
      <c r="H54" s="115">
        <f t="shared" si="4"/>
        <v>0</v>
      </c>
      <c r="I54" s="115">
        <f t="shared" si="5"/>
        <v>0</v>
      </c>
      <c r="J54" s="116"/>
      <c r="K54" s="116"/>
      <c r="L54" s="116"/>
    </row>
    <row r="55" spans="1:12" ht="15" customHeight="1" x14ac:dyDescent="0.2">
      <c r="A55" s="113">
        <v>35</v>
      </c>
      <c r="B55" s="83" t="s">
        <v>442</v>
      </c>
      <c r="C55" s="87">
        <v>500</v>
      </c>
      <c r="D55" s="87" t="s">
        <v>4</v>
      </c>
      <c r="E55" s="31"/>
      <c r="F55" s="114"/>
      <c r="G55" s="115">
        <f t="shared" si="3"/>
        <v>0</v>
      </c>
      <c r="H55" s="115">
        <f t="shared" si="4"/>
        <v>0</v>
      </c>
      <c r="I55" s="115">
        <f t="shared" si="5"/>
        <v>0</v>
      </c>
      <c r="J55" s="116"/>
      <c r="K55" s="116"/>
      <c r="L55" s="116"/>
    </row>
    <row r="56" spans="1:12" ht="15" customHeight="1" x14ac:dyDescent="0.2">
      <c r="A56" s="113">
        <v>36</v>
      </c>
      <c r="B56" s="83" t="s">
        <v>303</v>
      </c>
      <c r="C56" s="87">
        <v>2000</v>
      </c>
      <c r="D56" s="87" t="s">
        <v>4</v>
      </c>
      <c r="E56" s="31"/>
      <c r="F56" s="114"/>
      <c r="G56" s="115">
        <f t="shared" si="3"/>
        <v>0</v>
      </c>
      <c r="H56" s="115">
        <f t="shared" si="4"/>
        <v>0</v>
      </c>
      <c r="I56" s="115">
        <f t="shared" si="5"/>
        <v>0</v>
      </c>
      <c r="J56" s="116"/>
      <c r="K56" s="116"/>
      <c r="L56" s="116"/>
    </row>
    <row r="57" spans="1:12" ht="15" customHeight="1" x14ac:dyDescent="0.2">
      <c r="A57" s="113">
        <v>37</v>
      </c>
      <c r="B57" s="83" t="s">
        <v>345</v>
      </c>
      <c r="C57" s="87">
        <v>500</v>
      </c>
      <c r="D57" s="87" t="s">
        <v>4</v>
      </c>
      <c r="E57" s="31"/>
      <c r="F57" s="114"/>
      <c r="G57" s="115">
        <f t="shared" si="3"/>
        <v>0</v>
      </c>
      <c r="H57" s="115">
        <f t="shared" si="4"/>
        <v>0</v>
      </c>
      <c r="I57" s="115">
        <f t="shared" si="5"/>
        <v>0</v>
      </c>
      <c r="J57" s="116"/>
      <c r="K57" s="116"/>
      <c r="L57" s="116"/>
    </row>
    <row r="58" spans="1:12" ht="15" customHeight="1" x14ac:dyDescent="0.2">
      <c r="A58" s="113">
        <v>38</v>
      </c>
      <c r="B58" s="83" t="s">
        <v>343</v>
      </c>
      <c r="C58" s="87">
        <v>1000</v>
      </c>
      <c r="D58" s="87" t="s">
        <v>4</v>
      </c>
      <c r="E58" s="31"/>
      <c r="F58" s="114"/>
      <c r="G58" s="115">
        <f t="shared" si="3"/>
        <v>0</v>
      </c>
      <c r="H58" s="115">
        <f t="shared" si="4"/>
        <v>0</v>
      </c>
      <c r="I58" s="115">
        <f t="shared" si="5"/>
        <v>0</v>
      </c>
      <c r="J58" s="116"/>
      <c r="K58" s="116"/>
      <c r="L58" s="116"/>
    </row>
    <row r="59" spans="1:12" ht="15" customHeight="1" x14ac:dyDescent="0.2">
      <c r="A59" s="113">
        <v>39</v>
      </c>
      <c r="B59" s="83" t="s">
        <v>441</v>
      </c>
      <c r="C59" s="87">
        <v>500</v>
      </c>
      <c r="D59" s="87" t="s">
        <v>4</v>
      </c>
      <c r="E59" s="31"/>
      <c r="F59" s="114"/>
      <c r="G59" s="115">
        <f t="shared" si="3"/>
        <v>0</v>
      </c>
      <c r="H59" s="115">
        <f t="shared" si="4"/>
        <v>0</v>
      </c>
      <c r="I59" s="115">
        <f t="shared" si="5"/>
        <v>0</v>
      </c>
      <c r="J59" s="116"/>
      <c r="K59" s="116"/>
      <c r="L59" s="116"/>
    </row>
    <row r="60" spans="1:12" ht="15" customHeight="1" x14ac:dyDescent="0.2">
      <c r="A60" s="113">
        <v>40</v>
      </c>
      <c r="B60" s="83" t="s">
        <v>307</v>
      </c>
      <c r="C60" s="87">
        <v>500</v>
      </c>
      <c r="D60" s="87" t="s">
        <v>4</v>
      </c>
      <c r="E60" s="31"/>
      <c r="F60" s="114"/>
      <c r="G60" s="115">
        <f t="shared" si="3"/>
        <v>0</v>
      </c>
      <c r="H60" s="115">
        <f t="shared" si="4"/>
        <v>0</v>
      </c>
      <c r="I60" s="115">
        <f t="shared" si="5"/>
        <v>0</v>
      </c>
      <c r="J60" s="116"/>
      <c r="K60" s="116"/>
      <c r="L60" s="116"/>
    </row>
    <row r="61" spans="1:12" ht="15" customHeight="1" x14ac:dyDescent="0.2">
      <c r="A61" s="113">
        <v>41</v>
      </c>
      <c r="B61" s="83" t="s">
        <v>18</v>
      </c>
      <c r="C61" s="87">
        <v>500</v>
      </c>
      <c r="D61" s="87" t="s">
        <v>4</v>
      </c>
      <c r="E61" s="31"/>
      <c r="F61" s="114"/>
      <c r="G61" s="115">
        <f t="shared" si="3"/>
        <v>0</v>
      </c>
      <c r="H61" s="115">
        <f t="shared" si="4"/>
        <v>0</v>
      </c>
      <c r="I61" s="115">
        <f t="shared" si="5"/>
        <v>0</v>
      </c>
      <c r="J61" s="116"/>
      <c r="K61" s="116"/>
      <c r="L61" s="116"/>
    </row>
    <row r="62" spans="1:12" ht="15" customHeight="1" x14ac:dyDescent="0.2">
      <c r="A62" s="113">
        <v>42</v>
      </c>
      <c r="B62" s="83" t="s">
        <v>309</v>
      </c>
      <c r="C62" s="87">
        <v>500</v>
      </c>
      <c r="D62" s="87" t="s">
        <v>4</v>
      </c>
      <c r="E62" s="31"/>
      <c r="F62" s="114"/>
      <c r="G62" s="115">
        <f t="shared" si="3"/>
        <v>0</v>
      </c>
      <c r="H62" s="115">
        <f t="shared" si="4"/>
        <v>0</v>
      </c>
      <c r="I62" s="115">
        <f t="shared" si="5"/>
        <v>0</v>
      </c>
      <c r="J62" s="116"/>
      <c r="K62" s="116"/>
      <c r="L62" s="116"/>
    </row>
    <row r="63" spans="1:12" ht="15" customHeight="1" x14ac:dyDescent="0.2">
      <c r="A63" s="113">
        <v>43</v>
      </c>
      <c r="B63" s="83" t="s">
        <v>306</v>
      </c>
      <c r="C63" s="87">
        <v>500</v>
      </c>
      <c r="D63" s="87" t="s">
        <v>4</v>
      </c>
      <c r="E63" s="31"/>
      <c r="F63" s="114"/>
      <c r="G63" s="115">
        <f t="shared" si="3"/>
        <v>0</v>
      </c>
      <c r="H63" s="115">
        <f t="shared" si="4"/>
        <v>0</v>
      </c>
      <c r="I63" s="115">
        <f t="shared" si="5"/>
        <v>0</v>
      </c>
      <c r="J63" s="116"/>
      <c r="K63" s="116"/>
      <c r="L63" s="116"/>
    </row>
    <row r="64" spans="1:12" ht="15" customHeight="1" x14ac:dyDescent="0.2">
      <c r="A64" s="113">
        <v>44</v>
      </c>
      <c r="B64" s="83" t="s">
        <v>134</v>
      </c>
      <c r="C64" s="87">
        <v>1000</v>
      </c>
      <c r="D64" s="87" t="s">
        <v>4</v>
      </c>
      <c r="E64" s="31"/>
      <c r="F64" s="114"/>
      <c r="G64" s="115">
        <f t="shared" si="3"/>
        <v>0</v>
      </c>
      <c r="H64" s="115">
        <f t="shared" si="4"/>
        <v>0</v>
      </c>
      <c r="I64" s="115">
        <f t="shared" si="5"/>
        <v>0</v>
      </c>
      <c r="J64" s="116"/>
      <c r="K64" s="116"/>
      <c r="L64" s="116"/>
    </row>
    <row r="65" spans="1:12" ht="15" customHeight="1" x14ac:dyDescent="0.2">
      <c r="A65" s="113">
        <v>45</v>
      </c>
      <c r="B65" s="83" t="s">
        <v>304</v>
      </c>
      <c r="C65" s="87">
        <v>500</v>
      </c>
      <c r="D65" s="87" t="s">
        <v>4</v>
      </c>
      <c r="E65" s="31"/>
      <c r="F65" s="114"/>
      <c r="G65" s="115">
        <f t="shared" si="3"/>
        <v>0</v>
      </c>
      <c r="H65" s="115">
        <f t="shared" si="4"/>
        <v>0</v>
      </c>
      <c r="I65" s="115">
        <f t="shared" si="5"/>
        <v>0</v>
      </c>
      <c r="J65" s="116"/>
      <c r="K65" s="116"/>
      <c r="L65" s="116"/>
    </row>
    <row r="66" spans="1:12" ht="15" customHeight="1" x14ac:dyDescent="0.2">
      <c r="A66" s="113">
        <v>46</v>
      </c>
      <c r="B66" s="83" t="s">
        <v>305</v>
      </c>
      <c r="C66" s="87">
        <v>1000</v>
      </c>
      <c r="D66" s="87" t="s">
        <v>4</v>
      </c>
      <c r="E66" s="31"/>
      <c r="F66" s="114"/>
      <c r="G66" s="115">
        <f t="shared" si="3"/>
        <v>0</v>
      </c>
      <c r="H66" s="115">
        <f t="shared" si="4"/>
        <v>0</v>
      </c>
      <c r="I66" s="115">
        <f t="shared" si="5"/>
        <v>0</v>
      </c>
      <c r="J66" s="116"/>
      <c r="K66" s="116"/>
      <c r="L66" s="116"/>
    </row>
    <row r="67" spans="1:12" ht="15" customHeight="1" x14ac:dyDescent="0.2">
      <c r="A67" s="113">
        <v>47</v>
      </c>
      <c r="B67" s="83" t="s">
        <v>133</v>
      </c>
      <c r="C67" s="87">
        <v>3000</v>
      </c>
      <c r="D67" s="87" t="s">
        <v>4</v>
      </c>
      <c r="E67" s="31"/>
      <c r="F67" s="114"/>
      <c r="G67" s="115">
        <f t="shared" si="3"/>
        <v>0</v>
      </c>
      <c r="H67" s="115">
        <f t="shared" si="4"/>
        <v>0</v>
      </c>
      <c r="I67" s="115">
        <f t="shared" si="5"/>
        <v>0</v>
      </c>
      <c r="J67" s="116"/>
      <c r="K67" s="116"/>
      <c r="L67" s="116"/>
    </row>
    <row r="68" spans="1:12" ht="15" customHeight="1" x14ac:dyDescent="0.2">
      <c r="A68" s="113">
        <v>48</v>
      </c>
      <c r="B68" s="83" t="s">
        <v>312</v>
      </c>
      <c r="C68" s="87">
        <v>500</v>
      </c>
      <c r="D68" s="87" t="s">
        <v>4</v>
      </c>
      <c r="E68" s="31"/>
      <c r="F68" s="114"/>
      <c r="G68" s="115">
        <f t="shared" si="3"/>
        <v>0</v>
      </c>
      <c r="H68" s="115">
        <f t="shared" si="4"/>
        <v>0</v>
      </c>
      <c r="I68" s="115">
        <f t="shared" si="5"/>
        <v>0</v>
      </c>
      <c r="J68" s="116"/>
      <c r="K68" s="116"/>
      <c r="L68" s="116"/>
    </row>
    <row r="69" spans="1:12" ht="15" customHeight="1" x14ac:dyDescent="0.2">
      <c r="A69" s="113">
        <v>49</v>
      </c>
      <c r="B69" s="83" t="s">
        <v>311</v>
      </c>
      <c r="C69" s="87">
        <v>500</v>
      </c>
      <c r="D69" s="87" t="s">
        <v>4</v>
      </c>
      <c r="E69" s="31"/>
      <c r="F69" s="117"/>
      <c r="G69" s="115">
        <f t="shared" si="3"/>
        <v>0</v>
      </c>
      <c r="H69" s="115">
        <f t="shared" si="4"/>
        <v>0</v>
      </c>
      <c r="I69" s="115">
        <f t="shared" si="5"/>
        <v>0</v>
      </c>
      <c r="J69" s="116"/>
      <c r="K69" s="116"/>
      <c r="L69" s="116"/>
    </row>
    <row r="70" spans="1:12" ht="15" customHeight="1" x14ac:dyDescent="0.2">
      <c r="A70" s="113">
        <v>50</v>
      </c>
      <c r="B70" s="83" t="s">
        <v>19</v>
      </c>
      <c r="C70" s="87">
        <v>1500</v>
      </c>
      <c r="D70" s="87" t="s">
        <v>4</v>
      </c>
      <c r="E70" s="31"/>
      <c r="F70" s="117"/>
      <c r="G70" s="115">
        <f t="shared" si="3"/>
        <v>0</v>
      </c>
      <c r="H70" s="115">
        <f t="shared" si="4"/>
        <v>0</v>
      </c>
      <c r="I70" s="115">
        <f t="shared" si="5"/>
        <v>0</v>
      </c>
      <c r="J70" s="116"/>
      <c r="K70" s="116"/>
      <c r="L70" s="116"/>
    </row>
    <row r="71" spans="1:12" ht="15" customHeight="1" x14ac:dyDescent="0.2">
      <c r="A71" s="113">
        <v>51</v>
      </c>
      <c r="B71" s="83" t="s">
        <v>310</v>
      </c>
      <c r="C71" s="87">
        <v>300</v>
      </c>
      <c r="D71" s="87" t="s">
        <v>4</v>
      </c>
      <c r="E71" s="31"/>
      <c r="F71" s="117"/>
      <c r="G71" s="115">
        <f t="shared" si="3"/>
        <v>0</v>
      </c>
      <c r="H71" s="115">
        <f t="shared" si="4"/>
        <v>0</v>
      </c>
      <c r="I71" s="115">
        <f t="shared" si="5"/>
        <v>0</v>
      </c>
      <c r="J71" s="116"/>
      <c r="K71" s="116"/>
      <c r="L71" s="116"/>
    </row>
    <row r="72" spans="1:12" ht="15" customHeight="1" x14ac:dyDescent="0.2">
      <c r="A72" s="113">
        <v>52</v>
      </c>
      <c r="B72" s="83" t="s">
        <v>550</v>
      </c>
      <c r="C72" s="87">
        <v>1000</v>
      </c>
      <c r="D72" s="87" t="s">
        <v>4</v>
      </c>
      <c r="E72" s="31"/>
      <c r="F72" s="117"/>
      <c r="G72" s="115">
        <f t="shared" si="3"/>
        <v>0</v>
      </c>
      <c r="H72" s="115">
        <f t="shared" si="4"/>
        <v>0</v>
      </c>
      <c r="I72" s="115">
        <f t="shared" si="5"/>
        <v>0</v>
      </c>
      <c r="J72" s="116"/>
      <c r="K72" s="116"/>
      <c r="L72" s="116"/>
    </row>
    <row r="73" spans="1:12" ht="15" customHeight="1" x14ac:dyDescent="0.2">
      <c r="A73" s="113">
        <v>53</v>
      </c>
      <c r="B73" s="83" t="s">
        <v>551</v>
      </c>
      <c r="C73" s="87">
        <v>1000</v>
      </c>
      <c r="D73" s="87" t="s">
        <v>4</v>
      </c>
      <c r="E73" s="31"/>
      <c r="F73" s="117"/>
      <c r="G73" s="115">
        <f t="shared" si="3"/>
        <v>0</v>
      </c>
      <c r="H73" s="115">
        <f t="shared" si="4"/>
        <v>0</v>
      </c>
      <c r="I73" s="115">
        <f t="shared" si="5"/>
        <v>0</v>
      </c>
      <c r="J73" s="116"/>
      <c r="K73" s="116"/>
      <c r="L73" s="116"/>
    </row>
    <row r="74" spans="1:12" ht="15" customHeight="1" x14ac:dyDescent="0.2">
      <c r="A74" s="113">
        <v>54</v>
      </c>
      <c r="B74" s="83" t="s">
        <v>392</v>
      </c>
      <c r="C74" s="87">
        <v>1000</v>
      </c>
      <c r="D74" s="87" t="s">
        <v>4</v>
      </c>
      <c r="E74" s="31"/>
      <c r="F74" s="117"/>
      <c r="G74" s="115">
        <f t="shared" si="3"/>
        <v>0</v>
      </c>
      <c r="H74" s="115">
        <f t="shared" si="4"/>
        <v>0</v>
      </c>
      <c r="I74" s="115">
        <f t="shared" si="5"/>
        <v>0</v>
      </c>
      <c r="J74" s="116"/>
      <c r="K74" s="116"/>
      <c r="L74" s="116"/>
    </row>
    <row r="75" spans="1:12" ht="15" customHeight="1" x14ac:dyDescent="0.2">
      <c r="A75" s="113">
        <v>55</v>
      </c>
      <c r="B75" s="83" t="s">
        <v>21</v>
      </c>
      <c r="C75" s="87">
        <v>500</v>
      </c>
      <c r="D75" s="87" t="s">
        <v>4</v>
      </c>
      <c r="E75" s="31"/>
      <c r="F75" s="117"/>
      <c r="G75" s="115">
        <f t="shared" si="3"/>
        <v>0</v>
      </c>
      <c r="H75" s="115">
        <f t="shared" si="4"/>
        <v>0</v>
      </c>
      <c r="I75" s="115">
        <f t="shared" si="5"/>
        <v>0</v>
      </c>
      <c r="J75" s="116"/>
      <c r="K75" s="116"/>
      <c r="L75" s="116"/>
    </row>
    <row r="76" spans="1:12" ht="15" customHeight="1" thickBot="1" x14ac:dyDescent="0.25">
      <c r="A76" s="113">
        <v>56</v>
      </c>
      <c r="B76" s="83" t="s">
        <v>20</v>
      </c>
      <c r="C76" s="87">
        <v>500</v>
      </c>
      <c r="D76" s="87" t="s">
        <v>4</v>
      </c>
      <c r="E76" s="31"/>
      <c r="F76" s="117"/>
      <c r="G76" s="115">
        <f t="shared" si="3"/>
        <v>0</v>
      </c>
      <c r="H76" s="115">
        <f t="shared" si="4"/>
        <v>0</v>
      </c>
      <c r="I76" s="115">
        <f t="shared" si="5"/>
        <v>0</v>
      </c>
      <c r="J76" s="116"/>
      <c r="K76" s="116"/>
      <c r="L76" s="116"/>
    </row>
    <row r="77" spans="1:12" ht="22.5" customHeight="1" thickBot="1" x14ac:dyDescent="0.3">
      <c r="A77" s="160" t="s">
        <v>22</v>
      </c>
      <c r="B77" s="161"/>
      <c r="C77" s="161"/>
      <c r="D77" s="161"/>
      <c r="E77" s="161"/>
      <c r="F77" s="161"/>
      <c r="G77" s="161"/>
      <c r="H77" s="118">
        <f>SUM(H21:H76)</f>
        <v>0</v>
      </c>
      <c r="I77" s="119">
        <f>SUM(I21:I76)</f>
        <v>0</v>
      </c>
      <c r="J77" s="120"/>
      <c r="K77" s="121"/>
      <c r="L77" s="121"/>
    </row>
    <row r="79" spans="1:12" s="9" customFormat="1" ht="15" customHeight="1" x14ac:dyDescent="0.25">
      <c r="A79" s="29" t="s">
        <v>192</v>
      </c>
      <c r="B79" s="51"/>
      <c r="C79" s="51"/>
      <c r="D79" s="51"/>
      <c r="E79" s="51"/>
      <c r="F79" s="51"/>
      <c r="G79" s="51"/>
      <c r="H79" s="51"/>
      <c r="I79" s="29"/>
      <c r="J79" s="29"/>
    </row>
    <row r="80" spans="1:12" s="9" customFormat="1" ht="15" customHeight="1" x14ac:dyDescent="0.25">
      <c r="A80" s="29" t="s">
        <v>193</v>
      </c>
      <c r="B80" s="51"/>
      <c r="C80" s="51"/>
      <c r="D80" s="51"/>
      <c r="E80" s="51"/>
      <c r="F80" s="51"/>
      <c r="G80" s="51"/>
      <c r="H80" s="51"/>
      <c r="I80" s="29"/>
      <c r="J80" s="29"/>
    </row>
    <row r="81" spans="1:10" s="9" customFormat="1" ht="15" customHeight="1" x14ac:dyDescent="0.25">
      <c r="A81" s="29"/>
      <c r="B81" s="51" t="s">
        <v>377</v>
      </c>
      <c r="C81" s="51"/>
      <c r="D81" s="51"/>
      <c r="E81" s="51"/>
      <c r="F81" s="51"/>
      <c r="G81" s="51"/>
      <c r="H81" s="51"/>
      <c r="I81" s="29"/>
      <c r="J81" s="29"/>
    </row>
    <row r="82" spans="1:10" s="9" customFormat="1" ht="15" customHeight="1" x14ac:dyDescent="0.25">
      <c r="A82" s="152" t="s">
        <v>418</v>
      </c>
      <c r="B82" s="153"/>
      <c r="C82" s="153"/>
      <c r="D82" s="153"/>
      <c r="E82" s="153"/>
      <c r="F82" s="153"/>
      <c r="G82" s="51"/>
      <c r="H82" s="51"/>
      <c r="I82" s="29"/>
      <c r="J82" s="29"/>
    </row>
    <row r="83" spans="1:10" s="9" customFormat="1" ht="15" customHeight="1" x14ac:dyDescent="0.25">
      <c r="A83" s="49"/>
      <c r="B83" s="49"/>
      <c r="C83" s="49"/>
      <c r="D83" s="50"/>
      <c r="E83" s="50"/>
      <c r="F83" s="50"/>
      <c r="G83" s="50"/>
      <c r="H83" s="50"/>
      <c r="I83" s="29"/>
      <c r="J83" s="29"/>
    </row>
    <row r="84" spans="1:10" s="9" customFormat="1" ht="15" customHeight="1" x14ac:dyDescent="0.25">
      <c r="A84" s="29" t="s">
        <v>186</v>
      </c>
      <c r="B84" s="50"/>
      <c r="C84" s="50"/>
      <c r="D84" s="52"/>
      <c r="E84" s="65" t="s">
        <v>187</v>
      </c>
      <c r="F84" s="65"/>
      <c r="G84" s="65"/>
      <c r="H84" s="84"/>
      <c r="I84" s="29"/>
      <c r="J84" s="29"/>
    </row>
  </sheetData>
  <sortState ref="B21:B36">
    <sortCondition ref="B21"/>
  </sortState>
  <mergeCells count="26">
    <mergeCell ref="K2:L2"/>
    <mergeCell ref="A82:F82"/>
    <mergeCell ref="A2:B2"/>
    <mergeCell ref="A3:B3"/>
    <mergeCell ref="A4:B4"/>
    <mergeCell ref="A5:B5"/>
    <mergeCell ref="A7:B7"/>
    <mergeCell ref="A8:B8"/>
    <mergeCell ref="A9:B9"/>
    <mergeCell ref="A10:B10"/>
    <mergeCell ref="A12:B12"/>
    <mergeCell ref="B14:I14"/>
    <mergeCell ref="A77:G77"/>
    <mergeCell ref="B16:I16"/>
    <mergeCell ref="G19:G20"/>
    <mergeCell ref="I19:I20"/>
    <mergeCell ref="A19:A20"/>
    <mergeCell ref="B19:B20"/>
    <mergeCell ref="C19:C20"/>
    <mergeCell ref="D19:D20"/>
    <mergeCell ref="E19:E20"/>
    <mergeCell ref="H19:H20"/>
    <mergeCell ref="J19:J20"/>
    <mergeCell ref="K19:K20"/>
    <mergeCell ref="L19:L20"/>
    <mergeCell ref="F19:F20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topLeftCell="A19" workbookViewId="0">
      <selection activeCell="N16" sqref="N16"/>
    </sheetView>
  </sheetViews>
  <sheetFormatPr defaultRowHeight="15" customHeight="1" x14ac:dyDescent="0.2"/>
  <cols>
    <col min="1" max="1" width="4.85546875" style="11" customWidth="1"/>
    <col min="2" max="2" width="25.7109375" style="11" customWidth="1"/>
    <col min="3" max="6" width="9.140625" style="11"/>
    <col min="7" max="7" width="11" style="11" customWidth="1"/>
    <col min="8" max="8" width="12.7109375" style="11" customWidth="1"/>
    <col min="9" max="9" width="13.42578125" style="11" customWidth="1"/>
    <col min="10" max="10" width="12.7109375" style="11" customWidth="1"/>
    <col min="11" max="11" width="13.140625" style="11" customWidth="1"/>
    <col min="12" max="12" width="13.42578125" style="11" customWidth="1"/>
    <col min="13" max="16384" width="9.140625" style="11"/>
  </cols>
  <sheetData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50" t="s">
        <v>376</v>
      </c>
      <c r="L2" s="15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63"/>
      <c r="B11" s="6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208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s="9" customFormat="1" x14ac:dyDescent="0.25">
      <c r="A15" s="46"/>
      <c r="B15" s="1"/>
      <c r="C15" s="29"/>
      <c r="D15" s="62"/>
      <c r="E15" s="29"/>
      <c r="F15" s="29"/>
      <c r="G15" s="29"/>
      <c r="H15" s="1"/>
      <c r="I15" s="1"/>
      <c r="J15" s="1"/>
      <c r="K15" s="1"/>
      <c r="L15" s="1"/>
    </row>
    <row r="16" spans="1:12" s="9" customFormat="1" x14ac:dyDescent="0.25">
      <c r="A16" s="46"/>
      <c r="B16" s="1"/>
      <c r="C16" s="29"/>
      <c r="D16" s="94"/>
      <c r="E16" s="29"/>
      <c r="F16" s="29"/>
      <c r="G16" s="29"/>
      <c r="H16" s="1"/>
      <c r="I16" s="1"/>
      <c r="J16" s="1"/>
      <c r="K16" s="1"/>
      <c r="L16" s="1"/>
    </row>
    <row r="17" spans="1:12" s="9" customFormat="1" ht="15.75" x14ac:dyDescent="0.25">
      <c r="A17" s="48"/>
      <c r="B17" s="162" t="s">
        <v>626</v>
      </c>
      <c r="C17" s="163"/>
      <c r="D17" s="163"/>
      <c r="E17" s="163"/>
      <c r="F17" s="163"/>
      <c r="G17" s="163"/>
      <c r="H17" s="163"/>
      <c r="I17" s="1"/>
      <c r="J17" s="1"/>
      <c r="K17" s="1"/>
      <c r="L17" s="1"/>
    </row>
    <row r="18" spans="1:12" s="9" customFormat="1" ht="15.75" x14ac:dyDescent="0.25">
      <c r="A18" s="48"/>
      <c r="B18" s="95"/>
      <c r="C18" s="96"/>
      <c r="D18" s="96"/>
      <c r="E18" s="96"/>
      <c r="F18" s="96"/>
      <c r="G18" s="96"/>
      <c r="H18" s="96"/>
      <c r="I18" s="1"/>
      <c r="J18" s="1"/>
      <c r="K18" s="1"/>
      <c r="L18" s="1"/>
    </row>
    <row r="19" spans="1:12" s="28" customFormat="1" ht="15" customHeight="1" x14ac:dyDescent="0.25">
      <c r="A19" s="93">
        <v>1</v>
      </c>
      <c r="B19" s="93">
        <v>2</v>
      </c>
      <c r="C19" s="93">
        <v>3</v>
      </c>
      <c r="D19" s="93">
        <v>4</v>
      </c>
      <c r="E19" s="93">
        <v>5</v>
      </c>
      <c r="F19" s="93">
        <v>6</v>
      </c>
      <c r="G19" s="93">
        <v>7</v>
      </c>
      <c r="H19" s="93">
        <v>8</v>
      </c>
      <c r="I19" s="93">
        <v>9</v>
      </c>
      <c r="J19" s="93">
        <v>10</v>
      </c>
      <c r="K19" s="93">
        <v>11</v>
      </c>
      <c r="L19" s="93">
        <v>12</v>
      </c>
    </row>
    <row r="20" spans="1:12" ht="15" customHeight="1" x14ac:dyDescent="0.2">
      <c r="A20" s="146" t="s">
        <v>0</v>
      </c>
      <c r="B20" s="146" t="s">
        <v>188</v>
      </c>
      <c r="C20" s="146" t="s">
        <v>1</v>
      </c>
      <c r="D20" s="146" t="s">
        <v>2</v>
      </c>
      <c r="E20" s="146" t="s">
        <v>3</v>
      </c>
      <c r="F20" s="146" t="s">
        <v>189</v>
      </c>
      <c r="G20" s="146" t="s">
        <v>190</v>
      </c>
      <c r="H20" s="146" t="s">
        <v>293</v>
      </c>
      <c r="I20" s="146" t="s">
        <v>191</v>
      </c>
      <c r="J20" s="148" t="s">
        <v>364</v>
      </c>
      <c r="K20" s="146" t="s">
        <v>405</v>
      </c>
      <c r="L20" s="146" t="s">
        <v>390</v>
      </c>
    </row>
    <row r="21" spans="1:12" ht="39.75" customHeight="1" x14ac:dyDescent="0.2">
      <c r="A21" s="147"/>
      <c r="B21" s="147"/>
      <c r="C21" s="147"/>
      <c r="D21" s="147"/>
      <c r="E21" s="147"/>
      <c r="F21" s="149"/>
      <c r="G21" s="147"/>
      <c r="H21" s="147"/>
      <c r="I21" s="147"/>
      <c r="J21" s="149"/>
      <c r="K21" s="147"/>
      <c r="L21" s="147"/>
    </row>
    <row r="22" spans="1:12" ht="15" customHeight="1" x14ac:dyDescent="0.2">
      <c r="A22" s="33">
        <v>1</v>
      </c>
      <c r="B22" s="3" t="s">
        <v>54</v>
      </c>
      <c r="C22" s="2">
        <v>20</v>
      </c>
      <c r="D22" s="2" t="s">
        <v>8</v>
      </c>
      <c r="E22" s="22"/>
      <c r="F22" s="7"/>
      <c r="G22" s="10">
        <f>(E22*F22)/100+E22</f>
        <v>0</v>
      </c>
      <c r="H22" s="10">
        <f>E22*C22</f>
        <v>0</v>
      </c>
      <c r="I22" s="10">
        <f>G22*C22</f>
        <v>0</v>
      </c>
      <c r="J22" s="67"/>
      <c r="K22" s="67"/>
      <c r="L22" s="67"/>
    </row>
    <row r="23" spans="1:12" ht="15" customHeight="1" x14ac:dyDescent="0.2">
      <c r="A23" s="33">
        <v>2</v>
      </c>
      <c r="B23" s="3" t="s">
        <v>55</v>
      </c>
      <c r="C23" s="2">
        <v>20</v>
      </c>
      <c r="D23" s="2" t="s">
        <v>8</v>
      </c>
      <c r="E23" s="22"/>
      <c r="F23" s="7"/>
      <c r="G23" s="10">
        <f t="shared" ref="G23:G35" si="0">(E23*F23)/100+E23</f>
        <v>0</v>
      </c>
      <c r="H23" s="10">
        <f t="shared" ref="H23:H35" si="1">E23*C23</f>
        <v>0</v>
      </c>
      <c r="I23" s="10">
        <f t="shared" ref="I23:I35" si="2">G23*C23</f>
        <v>0</v>
      </c>
      <c r="J23" s="67"/>
      <c r="K23" s="67"/>
      <c r="L23" s="67"/>
    </row>
    <row r="24" spans="1:12" ht="15" customHeight="1" x14ac:dyDescent="0.2">
      <c r="A24" s="33">
        <v>3</v>
      </c>
      <c r="B24" s="3" t="s">
        <v>56</v>
      </c>
      <c r="C24" s="2">
        <v>20</v>
      </c>
      <c r="D24" s="2" t="s">
        <v>8</v>
      </c>
      <c r="E24" s="22"/>
      <c r="F24" s="7"/>
      <c r="G24" s="10">
        <f t="shared" si="0"/>
        <v>0</v>
      </c>
      <c r="H24" s="10">
        <f t="shared" si="1"/>
        <v>0</v>
      </c>
      <c r="I24" s="10">
        <f t="shared" si="2"/>
        <v>0</v>
      </c>
      <c r="J24" s="67"/>
      <c r="K24" s="67"/>
      <c r="L24" s="67"/>
    </row>
    <row r="25" spans="1:12" ht="15" customHeight="1" x14ac:dyDescent="0.2">
      <c r="A25" s="33">
        <v>4</v>
      </c>
      <c r="B25" s="3" t="s">
        <v>57</v>
      </c>
      <c r="C25" s="2">
        <v>20</v>
      </c>
      <c r="D25" s="2" t="s">
        <v>8</v>
      </c>
      <c r="E25" s="22"/>
      <c r="F25" s="7"/>
      <c r="G25" s="10">
        <f t="shared" si="0"/>
        <v>0</v>
      </c>
      <c r="H25" s="10">
        <f t="shared" si="1"/>
        <v>0</v>
      </c>
      <c r="I25" s="10">
        <f t="shared" si="2"/>
        <v>0</v>
      </c>
      <c r="J25" s="67"/>
      <c r="K25" s="67"/>
      <c r="L25" s="67"/>
    </row>
    <row r="26" spans="1:12" ht="15" customHeight="1" x14ac:dyDescent="0.2">
      <c r="A26" s="33">
        <v>5</v>
      </c>
      <c r="B26" s="3" t="s">
        <v>58</v>
      </c>
      <c r="C26" s="2">
        <v>20</v>
      </c>
      <c r="D26" s="2" t="s">
        <v>8</v>
      </c>
      <c r="E26" s="22"/>
      <c r="F26" s="7"/>
      <c r="G26" s="10">
        <f t="shared" si="0"/>
        <v>0</v>
      </c>
      <c r="H26" s="10">
        <f t="shared" si="1"/>
        <v>0</v>
      </c>
      <c r="I26" s="10">
        <f t="shared" si="2"/>
        <v>0</v>
      </c>
      <c r="J26" s="67"/>
      <c r="K26" s="67"/>
      <c r="L26" s="67"/>
    </row>
    <row r="27" spans="1:12" ht="15" customHeight="1" x14ac:dyDescent="0.2">
      <c r="A27" s="33">
        <v>6</v>
      </c>
      <c r="B27" s="3" t="s">
        <v>59</v>
      </c>
      <c r="C27" s="2">
        <v>350</v>
      </c>
      <c r="D27" s="2" t="s">
        <v>8</v>
      </c>
      <c r="E27" s="22"/>
      <c r="F27" s="7"/>
      <c r="G27" s="10">
        <f t="shared" si="0"/>
        <v>0</v>
      </c>
      <c r="H27" s="10">
        <f t="shared" si="1"/>
        <v>0</v>
      </c>
      <c r="I27" s="10">
        <f t="shared" si="2"/>
        <v>0</v>
      </c>
      <c r="J27" s="67"/>
      <c r="K27" s="67"/>
      <c r="L27" s="67"/>
    </row>
    <row r="28" spans="1:12" ht="15" customHeight="1" x14ac:dyDescent="0.2">
      <c r="A28" s="33">
        <v>7</v>
      </c>
      <c r="B28" s="3" t="s">
        <v>60</v>
      </c>
      <c r="C28" s="2">
        <v>50</v>
      </c>
      <c r="D28" s="2" t="s">
        <v>8</v>
      </c>
      <c r="E28" s="22"/>
      <c r="F28" s="7"/>
      <c r="G28" s="10">
        <f t="shared" si="0"/>
        <v>0</v>
      </c>
      <c r="H28" s="10">
        <f t="shared" si="1"/>
        <v>0</v>
      </c>
      <c r="I28" s="10">
        <f t="shared" si="2"/>
        <v>0</v>
      </c>
      <c r="J28" s="67"/>
      <c r="K28" s="67"/>
      <c r="L28" s="67"/>
    </row>
    <row r="29" spans="1:12" ht="15" customHeight="1" x14ac:dyDescent="0.2">
      <c r="A29" s="33">
        <v>8</v>
      </c>
      <c r="B29" s="3" t="s">
        <v>61</v>
      </c>
      <c r="C29" s="2">
        <v>40</v>
      </c>
      <c r="D29" s="2" t="s">
        <v>8</v>
      </c>
      <c r="E29" s="22"/>
      <c r="F29" s="7"/>
      <c r="G29" s="10">
        <f t="shared" si="0"/>
        <v>0</v>
      </c>
      <c r="H29" s="10">
        <f t="shared" si="1"/>
        <v>0</v>
      </c>
      <c r="I29" s="10">
        <f t="shared" si="2"/>
        <v>0</v>
      </c>
      <c r="J29" s="67"/>
      <c r="K29" s="67"/>
      <c r="L29" s="67"/>
    </row>
    <row r="30" spans="1:12" ht="15" customHeight="1" x14ac:dyDescent="0.2">
      <c r="A30" s="33">
        <v>9</v>
      </c>
      <c r="B30" s="3" t="s">
        <v>388</v>
      </c>
      <c r="C30" s="2">
        <v>120</v>
      </c>
      <c r="D30" s="2" t="s">
        <v>8</v>
      </c>
      <c r="E30" s="22"/>
      <c r="F30" s="7"/>
      <c r="G30" s="10">
        <f t="shared" si="0"/>
        <v>0</v>
      </c>
      <c r="H30" s="10">
        <f t="shared" si="1"/>
        <v>0</v>
      </c>
      <c r="I30" s="10">
        <f t="shared" si="2"/>
        <v>0</v>
      </c>
      <c r="J30" s="67"/>
      <c r="K30" s="67"/>
      <c r="L30" s="67"/>
    </row>
    <row r="31" spans="1:12" ht="15" customHeight="1" x14ac:dyDescent="0.2">
      <c r="A31" s="33">
        <v>10</v>
      </c>
      <c r="B31" s="3" t="s">
        <v>62</v>
      </c>
      <c r="C31" s="2">
        <v>10</v>
      </c>
      <c r="D31" s="2" t="s">
        <v>8</v>
      </c>
      <c r="E31" s="22"/>
      <c r="F31" s="7"/>
      <c r="G31" s="10">
        <f t="shared" si="0"/>
        <v>0</v>
      </c>
      <c r="H31" s="10">
        <f t="shared" si="1"/>
        <v>0</v>
      </c>
      <c r="I31" s="10">
        <f t="shared" si="2"/>
        <v>0</v>
      </c>
      <c r="J31" s="67"/>
      <c r="K31" s="67"/>
      <c r="L31" s="67"/>
    </row>
    <row r="32" spans="1:12" ht="15" customHeight="1" x14ac:dyDescent="0.2">
      <c r="A32" s="33">
        <v>11</v>
      </c>
      <c r="B32" s="82" t="s">
        <v>573</v>
      </c>
      <c r="C32" s="2">
        <v>200</v>
      </c>
      <c r="D32" s="2" t="s">
        <v>8</v>
      </c>
      <c r="E32" s="22"/>
      <c r="F32" s="7"/>
      <c r="G32" s="10">
        <f t="shared" si="0"/>
        <v>0</v>
      </c>
      <c r="H32" s="10">
        <f t="shared" si="1"/>
        <v>0</v>
      </c>
      <c r="I32" s="10">
        <f t="shared" si="2"/>
        <v>0</v>
      </c>
      <c r="J32" s="67"/>
      <c r="K32" s="67"/>
      <c r="L32" s="67"/>
    </row>
    <row r="33" spans="1:13" ht="15" customHeight="1" x14ac:dyDescent="0.2">
      <c r="A33" s="33">
        <v>12</v>
      </c>
      <c r="B33" s="82" t="s">
        <v>63</v>
      </c>
      <c r="C33" s="2">
        <v>10</v>
      </c>
      <c r="D33" s="2" t="s">
        <v>8</v>
      </c>
      <c r="E33" s="22"/>
      <c r="F33" s="7"/>
      <c r="G33" s="10">
        <f t="shared" si="0"/>
        <v>0</v>
      </c>
      <c r="H33" s="10">
        <f t="shared" si="1"/>
        <v>0</v>
      </c>
      <c r="I33" s="10">
        <f t="shared" si="2"/>
        <v>0</v>
      </c>
      <c r="J33" s="67"/>
      <c r="K33" s="67"/>
      <c r="L33" s="67"/>
    </row>
    <row r="34" spans="1:13" ht="15" customHeight="1" x14ac:dyDescent="0.2">
      <c r="A34" s="33">
        <v>13</v>
      </c>
      <c r="B34" s="82" t="s">
        <v>64</v>
      </c>
      <c r="C34" s="2">
        <v>10</v>
      </c>
      <c r="D34" s="2" t="s">
        <v>8</v>
      </c>
      <c r="E34" s="22"/>
      <c r="F34" s="7"/>
      <c r="G34" s="10">
        <f t="shared" si="0"/>
        <v>0</v>
      </c>
      <c r="H34" s="10">
        <f t="shared" si="1"/>
        <v>0</v>
      </c>
      <c r="I34" s="10">
        <f t="shared" si="2"/>
        <v>0</v>
      </c>
      <c r="J34" s="67"/>
      <c r="K34" s="67"/>
      <c r="L34" s="67"/>
    </row>
    <row r="35" spans="1:13" ht="15" customHeight="1" thickBot="1" x14ac:dyDescent="0.25">
      <c r="A35" s="33">
        <v>14</v>
      </c>
      <c r="B35" s="82" t="s">
        <v>439</v>
      </c>
      <c r="C35" s="2">
        <v>50</v>
      </c>
      <c r="D35" s="2" t="s">
        <v>4</v>
      </c>
      <c r="E35" s="34"/>
      <c r="F35" s="7"/>
      <c r="G35" s="10">
        <f t="shared" si="0"/>
        <v>0</v>
      </c>
      <c r="H35" s="10">
        <f t="shared" si="1"/>
        <v>0</v>
      </c>
      <c r="I35" s="10">
        <f t="shared" si="2"/>
        <v>0</v>
      </c>
      <c r="J35" s="67"/>
      <c r="K35" s="67"/>
      <c r="L35" s="67"/>
    </row>
    <row r="36" spans="1:13" ht="19.5" customHeight="1" thickBot="1" x14ac:dyDescent="0.3">
      <c r="A36" s="164" t="s">
        <v>22</v>
      </c>
      <c r="B36" s="165"/>
      <c r="C36" s="165"/>
      <c r="D36" s="165"/>
      <c r="E36" s="165"/>
      <c r="F36" s="165"/>
      <c r="G36" s="165"/>
      <c r="H36" s="92">
        <f>SUM(H22:H35)</f>
        <v>0</v>
      </c>
      <c r="I36" s="72">
        <f>SUM(I22:I35)</f>
        <v>0</v>
      </c>
    </row>
    <row r="38" spans="1:13" s="9" customFormat="1" ht="15" customHeight="1" x14ac:dyDescent="0.25">
      <c r="A38" s="29" t="s">
        <v>192</v>
      </c>
      <c r="B38" s="51"/>
      <c r="C38" s="51"/>
      <c r="D38" s="51"/>
      <c r="E38" s="51"/>
      <c r="F38" s="51"/>
      <c r="G38" s="51"/>
      <c r="H38" s="29"/>
      <c r="I38" s="29"/>
      <c r="J38" s="29"/>
      <c r="K38" s="29"/>
      <c r="L38" s="29"/>
      <c r="M38" s="29"/>
    </row>
    <row r="39" spans="1:13" s="9" customFormat="1" ht="15" customHeight="1" x14ac:dyDescent="0.25">
      <c r="A39" s="29" t="s">
        <v>193</v>
      </c>
      <c r="B39" s="51"/>
      <c r="C39" s="51"/>
      <c r="D39" s="51"/>
      <c r="E39" s="51"/>
      <c r="F39" s="51"/>
      <c r="G39" s="51"/>
      <c r="H39" s="29"/>
      <c r="I39" s="29"/>
      <c r="J39" s="29"/>
      <c r="K39" s="29"/>
      <c r="L39" s="29"/>
      <c r="M39" s="29"/>
    </row>
    <row r="40" spans="1:13" s="9" customFormat="1" ht="15" customHeight="1" x14ac:dyDescent="0.25">
      <c r="A40" s="152" t="s">
        <v>418</v>
      </c>
      <c r="B40" s="169"/>
      <c r="C40" s="169"/>
      <c r="D40" s="169"/>
      <c r="E40" s="169"/>
      <c r="F40" s="169"/>
      <c r="G40" s="51"/>
      <c r="H40" s="29"/>
      <c r="I40" s="29"/>
      <c r="J40" s="29"/>
      <c r="K40" s="29"/>
      <c r="L40" s="29"/>
      <c r="M40" s="29"/>
    </row>
    <row r="41" spans="1:13" s="9" customFormat="1" ht="15" customHeight="1" x14ac:dyDescent="0.25">
      <c r="A41" s="66"/>
      <c r="B41" s="65"/>
      <c r="C41" s="65"/>
      <c r="D41" s="65"/>
      <c r="E41" s="65"/>
      <c r="F41" s="65"/>
      <c r="G41" s="51"/>
      <c r="H41" s="29"/>
      <c r="I41" s="29"/>
      <c r="J41" s="29"/>
      <c r="K41" s="29"/>
      <c r="L41" s="29"/>
      <c r="M41" s="29"/>
    </row>
    <row r="42" spans="1:13" s="9" customFormat="1" ht="15" customHeight="1" x14ac:dyDescent="0.25">
      <c r="A42" s="29" t="s">
        <v>186</v>
      </c>
      <c r="B42" s="50"/>
      <c r="C42" s="50"/>
      <c r="D42" s="52"/>
      <c r="E42" s="65" t="s">
        <v>187</v>
      </c>
      <c r="F42" s="65"/>
      <c r="G42" s="65"/>
      <c r="H42" s="29"/>
      <c r="I42" s="29"/>
      <c r="J42" s="29"/>
    </row>
  </sheetData>
  <mergeCells count="26">
    <mergeCell ref="A36:G36"/>
    <mergeCell ref="A40:F40"/>
    <mergeCell ref="A8:B8"/>
    <mergeCell ref="A9:B9"/>
    <mergeCell ref="A10:B10"/>
    <mergeCell ref="A12:B12"/>
    <mergeCell ref="B14:H14"/>
    <mergeCell ref="G20:G21"/>
    <mergeCell ref="H20:H21"/>
    <mergeCell ref="F20:F21"/>
    <mergeCell ref="A20:A21"/>
    <mergeCell ref="B20:B21"/>
    <mergeCell ref="C20:C21"/>
    <mergeCell ref="D20:D21"/>
    <mergeCell ref="K20:K21"/>
    <mergeCell ref="L20:L21"/>
    <mergeCell ref="J20:J21"/>
    <mergeCell ref="E20:E21"/>
    <mergeCell ref="A2:B2"/>
    <mergeCell ref="A3:B3"/>
    <mergeCell ref="A4:B4"/>
    <mergeCell ref="A5:B5"/>
    <mergeCell ref="A7:B7"/>
    <mergeCell ref="B17:H17"/>
    <mergeCell ref="I20:I21"/>
    <mergeCell ref="K2:L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opLeftCell="A19" zoomScaleNormal="100" workbookViewId="0">
      <selection activeCell="N33" sqref="N33"/>
    </sheetView>
  </sheetViews>
  <sheetFormatPr defaultRowHeight="15" x14ac:dyDescent="0.25"/>
  <cols>
    <col min="1" max="1" width="5.5703125" customWidth="1"/>
    <col min="2" max="2" width="26" customWidth="1"/>
    <col min="7" max="7" width="10.42578125" customWidth="1"/>
    <col min="8" max="8" width="11.85546875" customWidth="1"/>
    <col min="9" max="9" width="12.7109375" customWidth="1"/>
    <col min="10" max="10" width="13.7109375" customWidth="1"/>
    <col min="11" max="11" width="13" customWidth="1"/>
    <col min="12" max="12" width="13.7109375" customWidth="1"/>
  </cols>
  <sheetData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150"/>
      <c r="J2" s="151"/>
      <c r="K2" s="150" t="s">
        <v>376</v>
      </c>
      <c r="L2" s="15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63"/>
      <c r="B11" s="6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209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s="9" customFormat="1" x14ac:dyDescent="0.25">
      <c r="A15" s="46"/>
      <c r="B15" s="1"/>
      <c r="C15" s="29"/>
      <c r="D15" s="62"/>
      <c r="E15" s="29"/>
      <c r="F15" s="29"/>
      <c r="G15" s="29"/>
      <c r="H15" s="1"/>
      <c r="I15" s="1"/>
      <c r="J15" s="1"/>
      <c r="K15" s="1"/>
      <c r="L15" s="1"/>
    </row>
    <row r="16" spans="1:12" s="9" customFormat="1" ht="15.75" x14ac:dyDescent="0.25">
      <c r="A16" s="48"/>
      <c r="B16" s="162" t="s">
        <v>627</v>
      </c>
      <c r="C16" s="163"/>
      <c r="D16" s="163"/>
      <c r="E16" s="163"/>
      <c r="F16" s="163"/>
      <c r="G16" s="163"/>
      <c r="H16" s="163"/>
      <c r="I16" s="1"/>
      <c r="J16" s="1"/>
      <c r="K16" s="1"/>
      <c r="L16" s="1"/>
    </row>
    <row r="17" spans="1:16" s="9" customFormat="1" ht="15.75" x14ac:dyDescent="0.25">
      <c r="A17" s="48"/>
      <c r="B17" s="95"/>
      <c r="C17" s="96"/>
      <c r="D17" s="96"/>
      <c r="E17" s="96"/>
      <c r="F17" s="96"/>
      <c r="G17" s="96"/>
      <c r="H17" s="96"/>
      <c r="I17" s="1"/>
      <c r="J17" s="1"/>
      <c r="K17" s="1"/>
      <c r="L17" s="1"/>
    </row>
    <row r="18" spans="1:16" s="28" customForma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</row>
    <row r="19" spans="1:16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8" t="s">
        <v>364</v>
      </c>
      <c r="K19" s="146" t="s">
        <v>405</v>
      </c>
      <c r="L19" s="146" t="s">
        <v>390</v>
      </c>
    </row>
    <row r="20" spans="1:16" ht="38.25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9"/>
      <c r="K20" s="147"/>
      <c r="L20" s="147"/>
    </row>
    <row r="21" spans="1:16" x14ac:dyDescent="0.25">
      <c r="A21" s="2">
        <v>1</v>
      </c>
      <c r="B21" s="3" t="s">
        <v>65</v>
      </c>
      <c r="C21" s="2">
        <v>150</v>
      </c>
      <c r="D21" s="2" t="s">
        <v>8</v>
      </c>
      <c r="E21" s="22"/>
      <c r="F21" s="7"/>
      <c r="G21" s="10">
        <f>(E21*F21)/100+E21</f>
        <v>0</v>
      </c>
      <c r="H21" s="10">
        <f>E21*C21</f>
        <v>0</v>
      </c>
      <c r="I21" s="10">
        <f>G21*C21</f>
        <v>0</v>
      </c>
      <c r="J21" s="68"/>
      <c r="K21" s="68"/>
      <c r="L21" s="68"/>
    </row>
    <row r="22" spans="1:16" x14ac:dyDescent="0.25">
      <c r="A22" s="2">
        <v>2</v>
      </c>
      <c r="B22" s="3" t="s">
        <v>381</v>
      </c>
      <c r="C22" s="2">
        <v>200</v>
      </c>
      <c r="D22" s="2" t="s">
        <v>8</v>
      </c>
      <c r="E22" s="22"/>
      <c r="F22" s="7"/>
      <c r="G22" s="10">
        <f t="shared" ref="G22:G38" si="0">(E22*F22)/100+E22</f>
        <v>0</v>
      </c>
      <c r="H22" s="10">
        <f t="shared" ref="H22:H38" si="1">E22*C22</f>
        <v>0</v>
      </c>
      <c r="I22" s="10">
        <f t="shared" ref="I22:I38" si="2">G22*C22</f>
        <v>0</v>
      </c>
      <c r="J22" s="68"/>
      <c r="K22" s="68"/>
      <c r="L22" s="68"/>
    </row>
    <row r="23" spans="1:16" x14ac:dyDescent="0.25">
      <c r="A23" s="2">
        <v>3</v>
      </c>
      <c r="B23" s="3" t="s">
        <v>382</v>
      </c>
      <c r="C23" s="2">
        <v>200</v>
      </c>
      <c r="D23" s="2" t="s">
        <v>8</v>
      </c>
      <c r="E23" s="22"/>
      <c r="F23" s="7"/>
      <c r="G23" s="10">
        <f t="shared" si="0"/>
        <v>0</v>
      </c>
      <c r="H23" s="10">
        <f t="shared" si="1"/>
        <v>0</v>
      </c>
      <c r="I23" s="10">
        <f t="shared" si="2"/>
        <v>0</v>
      </c>
      <c r="J23" s="68"/>
      <c r="K23" s="68"/>
      <c r="L23" s="68"/>
    </row>
    <row r="24" spans="1:16" x14ac:dyDescent="0.25">
      <c r="A24" s="2">
        <v>4</v>
      </c>
      <c r="B24" s="3" t="s">
        <v>619</v>
      </c>
      <c r="C24" s="2">
        <v>140</v>
      </c>
      <c r="D24" s="2" t="s">
        <v>8</v>
      </c>
      <c r="E24" s="22"/>
      <c r="F24" s="7"/>
      <c r="G24" s="10">
        <f t="shared" si="0"/>
        <v>0</v>
      </c>
      <c r="H24" s="10">
        <f t="shared" si="1"/>
        <v>0</v>
      </c>
      <c r="I24" s="10">
        <f t="shared" si="2"/>
        <v>0</v>
      </c>
      <c r="J24" s="68"/>
      <c r="K24" s="68"/>
      <c r="L24" s="68"/>
      <c r="M24" s="106"/>
      <c r="N24" s="106"/>
      <c r="O24" s="106"/>
      <c r="P24" s="106"/>
    </row>
    <row r="25" spans="1:16" s="9" customFormat="1" x14ac:dyDescent="0.25">
      <c r="A25" s="2">
        <v>5</v>
      </c>
      <c r="B25" s="82" t="s">
        <v>618</v>
      </c>
      <c r="C25" s="2">
        <v>60</v>
      </c>
      <c r="D25" s="2" t="s">
        <v>8</v>
      </c>
      <c r="E25" s="22"/>
      <c r="F25" s="7"/>
      <c r="G25" s="10">
        <f t="shared" si="0"/>
        <v>0</v>
      </c>
      <c r="H25" s="10">
        <f t="shared" si="1"/>
        <v>0</v>
      </c>
      <c r="I25" s="10">
        <f t="shared" si="2"/>
        <v>0</v>
      </c>
      <c r="J25" s="68"/>
      <c r="K25" s="68"/>
      <c r="L25" s="68"/>
      <c r="M25" s="106"/>
      <c r="N25" s="106"/>
      <c r="O25" s="106"/>
      <c r="P25" s="106"/>
    </row>
    <row r="26" spans="1:16" x14ac:dyDescent="0.25">
      <c r="A26" s="2">
        <v>6</v>
      </c>
      <c r="B26" s="3" t="s">
        <v>383</v>
      </c>
      <c r="C26" s="2">
        <v>250</v>
      </c>
      <c r="D26" s="2" t="s">
        <v>8</v>
      </c>
      <c r="E26" s="22"/>
      <c r="F26" s="7"/>
      <c r="G26" s="10">
        <f t="shared" si="0"/>
        <v>0</v>
      </c>
      <c r="H26" s="10">
        <f t="shared" si="1"/>
        <v>0</v>
      </c>
      <c r="I26" s="10">
        <f t="shared" si="2"/>
        <v>0</v>
      </c>
      <c r="J26" s="68"/>
      <c r="K26" s="68"/>
      <c r="L26" s="68"/>
      <c r="M26" s="106"/>
      <c r="N26" s="106"/>
      <c r="O26" s="106"/>
      <c r="P26" s="106"/>
    </row>
    <row r="27" spans="1:16" s="9" customFormat="1" x14ac:dyDescent="0.25">
      <c r="A27" s="2">
        <v>7</v>
      </c>
      <c r="B27" s="3" t="s">
        <v>152</v>
      </c>
      <c r="C27" s="2">
        <v>40</v>
      </c>
      <c r="D27" s="2" t="s">
        <v>8</v>
      </c>
      <c r="E27" s="22"/>
      <c r="F27" s="7"/>
      <c r="G27" s="10">
        <f t="shared" si="0"/>
        <v>0</v>
      </c>
      <c r="H27" s="10">
        <f t="shared" si="1"/>
        <v>0</v>
      </c>
      <c r="I27" s="10">
        <f t="shared" si="2"/>
        <v>0</v>
      </c>
      <c r="J27" s="68"/>
      <c r="K27" s="68"/>
      <c r="L27" s="68"/>
      <c r="M27" s="106"/>
      <c r="N27" s="106"/>
      <c r="O27" s="106"/>
      <c r="P27" s="106"/>
    </row>
    <row r="28" spans="1:16" s="9" customFormat="1" x14ac:dyDescent="0.25">
      <c r="A28" s="2">
        <v>8</v>
      </c>
      <c r="B28" s="3" t="s">
        <v>384</v>
      </c>
      <c r="C28" s="2">
        <v>120</v>
      </c>
      <c r="D28" s="2" t="s">
        <v>8</v>
      </c>
      <c r="E28" s="22"/>
      <c r="F28" s="7"/>
      <c r="G28" s="10">
        <f t="shared" si="0"/>
        <v>0</v>
      </c>
      <c r="H28" s="10">
        <f t="shared" si="1"/>
        <v>0</v>
      </c>
      <c r="I28" s="10">
        <f t="shared" si="2"/>
        <v>0</v>
      </c>
      <c r="J28" s="68"/>
      <c r="K28" s="68"/>
      <c r="L28" s="68"/>
      <c r="M28" s="106"/>
      <c r="N28" s="106"/>
      <c r="O28" s="106"/>
      <c r="P28" s="106"/>
    </row>
    <row r="29" spans="1:16" x14ac:dyDescent="0.25">
      <c r="A29" s="2">
        <v>9</v>
      </c>
      <c r="B29" s="3" t="s">
        <v>620</v>
      </c>
      <c r="C29" s="2">
        <v>40</v>
      </c>
      <c r="D29" s="2" t="s">
        <v>8</v>
      </c>
      <c r="E29" s="22"/>
      <c r="F29" s="7"/>
      <c r="G29" s="10">
        <f t="shared" si="0"/>
        <v>0</v>
      </c>
      <c r="H29" s="10">
        <f t="shared" si="1"/>
        <v>0</v>
      </c>
      <c r="I29" s="10">
        <f t="shared" si="2"/>
        <v>0</v>
      </c>
      <c r="J29" s="68"/>
      <c r="K29" s="68"/>
      <c r="L29" s="68"/>
      <c r="M29" s="106"/>
      <c r="N29" s="106"/>
      <c r="O29" s="106"/>
      <c r="P29" s="106"/>
    </row>
    <row r="30" spans="1:16" x14ac:dyDescent="0.25">
      <c r="A30" s="2">
        <v>10</v>
      </c>
      <c r="B30" s="3" t="s">
        <v>385</v>
      </c>
      <c r="C30" s="2">
        <v>160</v>
      </c>
      <c r="D30" s="2" t="s">
        <v>8</v>
      </c>
      <c r="E30" s="22"/>
      <c r="F30" s="7"/>
      <c r="G30" s="10">
        <f t="shared" si="0"/>
        <v>0</v>
      </c>
      <c r="H30" s="10">
        <f t="shared" si="1"/>
        <v>0</v>
      </c>
      <c r="I30" s="10">
        <f t="shared" si="2"/>
        <v>0</v>
      </c>
      <c r="J30" s="68"/>
      <c r="K30" s="68"/>
      <c r="L30" s="68"/>
    </row>
    <row r="31" spans="1:16" x14ac:dyDescent="0.25">
      <c r="A31" s="2">
        <v>11</v>
      </c>
      <c r="B31" s="3" t="s">
        <v>406</v>
      </c>
      <c r="C31" s="2">
        <v>40</v>
      </c>
      <c r="D31" s="2" t="s">
        <v>8</v>
      </c>
      <c r="E31" s="22"/>
      <c r="F31" s="7"/>
      <c r="G31" s="10">
        <f t="shared" si="0"/>
        <v>0</v>
      </c>
      <c r="H31" s="10">
        <f t="shared" si="1"/>
        <v>0</v>
      </c>
      <c r="I31" s="10">
        <f t="shared" si="2"/>
        <v>0</v>
      </c>
      <c r="J31" s="68"/>
      <c r="K31" s="68"/>
      <c r="L31" s="68"/>
    </row>
    <row r="32" spans="1:16" s="9" customFormat="1" x14ac:dyDescent="0.25">
      <c r="A32" s="2">
        <v>12</v>
      </c>
      <c r="B32" s="3" t="s">
        <v>574</v>
      </c>
      <c r="C32" s="2">
        <v>80</v>
      </c>
      <c r="D32" s="2" t="s">
        <v>8</v>
      </c>
      <c r="E32" s="22"/>
      <c r="F32" s="7"/>
      <c r="G32" s="10">
        <f t="shared" si="0"/>
        <v>0</v>
      </c>
      <c r="H32" s="10">
        <f t="shared" si="1"/>
        <v>0</v>
      </c>
      <c r="I32" s="10">
        <f t="shared" si="2"/>
        <v>0</v>
      </c>
      <c r="J32" s="68"/>
      <c r="K32" s="68"/>
      <c r="L32" s="68"/>
    </row>
    <row r="33" spans="1:13" x14ac:dyDescent="0.25">
      <c r="A33" s="2">
        <v>13</v>
      </c>
      <c r="B33" s="82" t="s">
        <v>386</v>
      </c>
      <c r="C33" s="2">
        <v>10</v>
      </c>
      <c r="D33" s="2" t="s">
        <v>8</v>
      </c>
      <c r="E33" s="22"/>
      <c r="F33" s="7"/>
      <c r="G33" s="10">
        <f t="shared" si="0"/>
        <v>0</v>
      </c>
      <c r="H33" s="10">
        <f t="shared" si="1"/>
        <v>0</v>
      </c>
      <c r="I33" s="10">
        <f t="shared" si="2"/>
        <v>0</v>
      </c>
      <c r="J33" s="68"/>
      <c r="K33" s="68"/>
      <c r="L33" s="68"/>
    </row>
    <row r="34" spans="1:13" x14ac:dyDescent="0.25">
      <c r="A34" s="2">
        <v>14</v>
      </c>
      <c r="B34" s="82" t="s">
        <v>387</v>
      </c>
      <c r="C34" s="2">
        <v>10</v>
      </c>
      <c r="D34" s="2" t="s">
        <v>8</v>
      </c>
      <c r="E34" s="22"/>
      <c r="F34" s="7"/>
      <c r="G34" s="10">
        <f t="shared" si="0"/>
        <v>0</v>
      </c>
      <c r="H34" s="10">
        <f t="shared" si="1"/>
        <v>0</v>
      </c>
      <c r="I34" s="10">
        <f t="shared" si="2"/>
        <v>0</v>
      </c>
      <c r="J34" s="68"/>
      <c r="K34" s="68"/>
      <c r="L34" s="68"/>
    </row>
    <row r="35" spans="1:13" x14ac:dyDescent="0.25">
      <c r="A35" s="2">
        <v>15</v>
      </c>
      <c r="B35" s="82" t="s">
        <v>407</v>
      </c>
      <c r="C35" s="2">
        <v>10</v>
      </c>
      <c r="D35" s="2" t="s">
        <v>8</v>
      </c>
      <c r="E35" s="22"/>
      <c r="F35" s="7"/>
      <c r="G35" s="10">
        <f t="shared" si="0"/>
        <v>0</v>
      </c>
      <c r="H35" s="10">
        <f t="shared" si="1"/>
        <v>0</v>
      </c>
      <c r="I35" s="10">
        <f t="shared" si="2"/>
        <v>0</v>
      </c>
      <c r="J35" s="68"/>
      <c r="K35" s="68"/>
      <c r="L35" s="68"/>
    </row>
    <row r="36" spans="1:13" s="9" customFormat="1" ht="17.25" customHeight="1" x14ac:dyDescent="0.25">
      <c r="A36" s="2">
        <v>16</v>
      </c>
      <c r="B36" s="3" t="s">
        <v>621</v>
      </c>
      <c r="C36" s="2">
        <v>10</v>
      </c>
      <c r="D36" s="2" t="s">
        <v>8</v>
      </c>
      <c r="E36" s="22"/>
      <c r="F36" s="7"/>
      <c r="G36" s="10">
        <f t="shared" si="0"/>
        <v>0</v>
      </c>
      <c r="H36" s="10">
        <f t="shared" si="1"/>
        <v>0</v>
      </c>
      <c r="I36" s="10">
        <f t="shared" si="2"/>
        <v>0</v>
      </c>
      <c r="J36" s="68"/>
      <c r="K36" s="68"/>
      <c r="L36" s="68"/>
    </row>
    <row r="37" spans="1:13" s="9" customFormat="1" ht="17.25" customHeight="1" x14ac:dyDescent="0.25">
      <c r="A37" s="2">
        <v>17</v>
      </c>
      <c r="B37" s="3" t="s">
        <v>622</v>
      </c>
      <c r="C37" s="2">
        <v>10</v>
      </c>
      <c r="D37" s="2" t="s">
        <v>8</v>
      </c>
      <c r="E37" s="22"/>
      <c r="F37" s="7"/>
      <c r="G37" s="10">
        <f t="shared" si="0"/>
        <v>0</v>
      </c>
      <c r="H37" s="10">
        <f t="shared" si="1"/>
        <v>0</v>
      </c>
      <c r="I37" s="10">
        <f t="shared" si="2"/>
        <v>0</v>
      </c>
      <c r="J37" s="68"/>
      <c r="K37" s="68"/>
      <c r="L37" s="68"/>
    </row>
    <row r="38" spans="1:13" ht="15.75" thickBot="1" x14ac:dyDescent="0.3">
      <c r="A38" s="2">
        <v>18</v>
      </c>
      <c r="B38" s="3" t="s">
        <v>66</v>
      </c>
      <c r="C38" s="2">
        <v>40</v>
      </c>
      <c r="D38" s="2" t="s">
        <v>8</v>
      </c>
      <c r="E38" s="22"/>
      <c r="F38" s="7"/>
      <c r="G38" s="10">
        <f t="shared" si="0"/>
        <v>0</v>
      </c>
      <c r="H38" s="10">
        <f t="shared" si="1"/>
        <v>0</v>
      </c>
      <c r="I38" s="10">
        <f t="shared" si="2"/>
        <v>0</v>
      </c>
      <c r="J38" s="68"/>
      <c r="K38" s="68"/>
      <c r="L38" s="68"/>
    </row>
    <row r="39" spans="1:13" ht="21.75" customHeight="1" thickBot="1" x14ac:dyDescent="0.3">
      <c r="A39" s="164" t="s">
        <v>22</v>
      </c>
      <c r="B39" s="165"/>
      <c r="C39" s="165"/>
      <c r="D39" s="165"/>
      <c r="E39" s="165"/>
      <c r="F39" s="165"/>
      <c r="G39" s="165"/>
      <c r="H39" s="92">
        <f>SUM(H21:H38)</f>
        <v>0</v>
      </c>
      <c r="I39" s="72">
        <f>SUM(I21:I38)</f>
        <v>0</v>
      </c>
    </row>
    <row r="41" spans="1:13" s="9" customFormat="1" ht="15" customHeight="1" x14ac:dyDescent="0.25">
      <c r="A41" s="29" t="s">
        <v>192</v>
      </c>
      <c r="B41" s="51"/>
      <c r="C41" s="51"/>
      <c r="D41" s="51"/>
      <c r="E41" s="51"/>
      <c r="F41" s="51"/>
      <c r="G41" s="51"/>
      <c r="H41" s="29"/>
      <c r="I41" s="29"/>
      <c r="J41" s="29"/>
      <c r="K41" s="29"/>
      <c r="L41" s="29"/>
      <c r="M41" s="29"/>
    </row>
    <row r="42" spans="1:13" s="9" customFormat="1" ht="15" customHeight="1" x14ac:dyDescent="0.25">
      <c r="A42" s="29" t="s">
        <v>193</v>
      </c>
      <c r="B42" s="51"/>
      <c r="C42" s="51"/>
      <c r="D42" s="51"/>
      <c r="E42" s="51"/>
      <c r="F42" s="51"/>
      <c r="G42" s="51"/>
      <c r="H42" s="29"/>
      <c r="I42" s="29"/>
      <c r="J42" s="29"/>
      <c r="K42" s="29"/>
      <c r="L42" s="29"/>
      <c r="M42" s="29"/>
    </row>
    <row r="43" spans="1:13" s="9" customFormat="1" ht="15" customHeight="1" x14ac:dyDescent="0.25">
      <c r="A43" s="152" t="s">
        <v>418</v>
      </c>
      <c r="B43" s="169"/>
      <c r="C43" s="169"/>
      <c r="D43" s="169"/>
      <c r="E43" s="169"/>
      <c r="F43" s="169"/>
      <c r="G43" s="51"/>
      <c r="H43" s="29"/>
      <c r="I43" s="29"/>
      <c r="J43" s="29"/>
      <c r="K43" s="29"/>
      <c r="L43" s="29"/>
      <c r="M43" s="29"/>
    </row>
    <row r="44" spans="1:13" s="9" customFormat="1" ht="15" customHeight="1" x14ac:dyDescent="0.25">
      <c r="A44" s="66"/>
      <c r="B44" s="65"/>
      <c r="C44" s="65"/>
      <c r="D44" s="65"/>
      <c r="E44" s="65"/>
      <c r="F44" s="65"/>
      <c r="G44" s="51"/>
      <c r="H44" s="29"/>
      <c r="I44" s="29"/>
      <c r="J44" s="29"/>
      <c r="K44" s="29"/>
      <c r="L44" s="29"/>
      <c r="M44" s="29"/>
    </row>
    <row r="45" spans="1:13" s="9" customFormat="1" ht="15" customHeight="1" x14ac:dyDescent="0.25">
      <c r="A45" s="29" t="s">
        <v>186</v>
      </c>
      <c r="B45" s="50"/>
      <c r="C45" s="50"/>
      <c r="D45" s="52"/>
      <c r="E45" s="65" t="s">
        <v>187</v>
      </c>
      <c r="F45" s="65"/>
      <c r="G45" s="65"/>
      <c r="H45" s="29"/>
      <c r="I45" s="29"/>
      <c r="J45" s="29"/>
    </row>
  </sheetData>
  <mergeCells count="27">
    <mergeCell ref="I2:J2"/>
    <mergeCell ref="K2:L2"/>
    <mergeCell ref="A43:F43"/>
    <mergeCell ref="I19:I20"/>
    <mergeCell ref="A39:G39"/>
    <mergeCell ref="A2:B2"/>
    <mergeCell ref="A3:B3"/>
    <mergeCell ref="A4:B4"/>
    <mergeCell ref="A5:B5"/>
    <mergeCell ref="A7:B7"/>
    <mergeCell ref="A8:B8"/>
    <mergeCell ref="A9:B9"/>
    <mergeCell ref="A10:B10"/>
    <mergeCell ref="A12:B12"/>
    <mergeCell ref="B14:H14"/>
    <mergeCell ref="B16:H16"/>
    <mergeCell ref="G19:G20"/>
    <mergeCell ref="H19:H20"/>
    <mergeCell ref="K19:K20"/>
    <mergeCell ref="L19:L20"/>
    <mergeCell ref="J19:J20"/>
    <mergeCell ref="F19:F20"/>
    <mergeCell ref="A19:A20"/>
    <mergeCell ref="B19:B20"/>
    <mergeCell ref="C19:C20"/>
    <mergeCell ref="D19:D20"/>
    <mergeCell ref="E19:E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7"/>
  <sheetViews>
    <sheetView topLeftCell="A34" workbookViewId="0">
      <selection activeCell="B16" sqref="B16:H16"/>
    </sheetView>
  </sheetViews>
  <sheetFormatPr defaultRowHeight="15" x14ac:dyDescent="0.25"/>
  <cols>
    <col min="1" max="1" width="5.28515625" customWidth="1"/>
    <col min="2" max="2" width="33.85546875" customWidth="1"/>
    <col min="7" max="7" width="11" customWidth="1"/>
    <col min="8" max="8" width="11.42578125" customWidth="1"/>
    <col min="9" max="9" width="12.28515625" customWidth="1"/>
    <col min="10" max="10" width="11.42578125" customWidth="1"/>
    <col min="11" max="11" width="12.7109375" customWidth="1"/>
    <col min="12" max="12" width="14" customWidth="1"/>
  </cols>
  <sheetData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50" t="s">
        <v>376</v>
      </c>
      <c r="L2" s="15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63"/>
      <c r="B11" s="6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210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s="9" customFormat="1" x14ac:dyDescent="0.25">
      <c r="A15" s="46"/>
      <c r="B15" s="1"/>
      <c r="C15" s="29"/>
      <c r="D15" s="62"/>
      <c r="E15" s="29"/>
      <c r="F15" s="29"/>
      <c r="G15" s="29"/>
      <c r="H15" s="1"/>
      <c r="I15" s="1"/>
      <c r="J15" s="1"/>
      <c r="K15" s="1"/>
      <c r="L15" s="1"/>
    </row>
    <row r="16" spans="1:12" s="9" customFormat="1" ht="15.75" x14ac:dyDescent="0.25">
      <c r="A16" s="48"/>
      <c r="B16" s="162" t="s">
        <v>628</v>
      </c>
      <c r="C16" s="163"/>
      <c r="D16" s="163"/>
      <c r="E16" s="163"/>
      <c r="F16" s="163"/>
      <c r="G16" s="163"/>
      <c r="H16" s="163"/>
      <c r="I16" s="1"/>
      <c r="J16" s="1"/>
      <c r="K16" s="1"/>
      <c r="L16" s="1"/>
    </row>
    <row r="17" spans="1:12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"/>
      <c r="J17" s="1"/>
      <c r="K17" s="1"/>
      <c r="L17" s="1"/>
    </row>
    <row r="18" spans="1:12" s="28" customForma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</row>
    <row r="19" spans="1:12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8" t="s">
        <v>364</v>
      </c>
      <c r="K19" s="146" t="s">
        <v>405</v>
      </c>
      <c r="L19" s="146" t="s">
        <v>390</v>
      </c>
    </row>
    <row r="20" spans="1:12" ht="39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9"/>
      <c r="K20" s="147"/>
      <c r="L20" s="147"/>
    </row>
    <row r="21" spans="1:12" x14ac:dyDescent="0.25">
      <c r="A21" s="8">
        <v>1</v>
      </c>
      <c r="B21" s="3" t="s">
        <v>575</v>
      </c>
      <c r="C21" s="2">
        <v>10</v>
      </c>
      <c r="D21" s="2" t="s">
        <v>8</v>
      </c>
      <c r="E21" s="22"/>
      <c r="F21" s="7"/>
      <c r="G21" s="10">
        <f t="shared" ref="G21" si="0">(E21*F21)/100+E21</f>
        <v>0</v>
      </c>
      <c r="H21" s="10">
        <f t="shared" ref="H21" si="1">E21*C21</f>
        <v>0</v>
      </c>
      <c r="I21" s="10">
        <f t="shared" ref="I21" si="2">G21*C21</f>
        <v>0</v>
      </c>
      <c r="J21" s="68"/>
      <c r="K21" s="68"/>
      <c r="L21" s="68"/>
    </row>
    <row r="22" spans="1:12" s="9" customFormat="1" x14ac:dyDescent="0.25">
      <c r="A22" s="8">
        <v>2</v>
      </c>
      <c r="B22" s="3" t="s">
        <v>576</v>
      </c>
      <c r="C22" s="2">
        <v>190</v>
      </c>
      <c r="D22" s="2" t="s">
        <v>8</v>
      </c>
      <c r="E22" s="22"/>
      <c r="F22" s="7"/>
      <c r="G22" s="10">
        <f t="shared" ref="G22:G50" si="3">(E22*F22)/100+E22</f>
        <v>0</v>
      </c>
      <c r="H22" s="10">
        <f t="shared" ref="H22:H50" si="4">E22*C22</f>
        <v>0</v>
      </c>
      <c r="I22" s="10">
        <f t="shared" ref="I22:I50" si="5">G22*C22</f>
        <v>0</v>
      </c>
      <c r="J22" s="68"/>
      <c r="K22" s="68"/>
      <c r="L22" s="68"/>
    </row>
    <row r="23" spans="1:12" s="9" customFormat="1" x14ac:dyDescent="0.25">
      <c r="A23" s="8">
        <v>3</v>
      </c>
      <c r="B23" s="3" t="s">
        <v>577</v>
      </c>
      <c r="C23" s="2">
        <v>200</v>
      </c>
      <c r="D23" s="2" t="s">
        <v>8</v>
      </c>
      <c r="E23" s="22"/>
      <c r="F23" s="7"/>
      <c r="G23" s="10">
        <f t="shared" si="3"/>
        <v>0</v>
      </c>
      <c r="H23" s="10">
        <f t="shared" si="4"/>
        <v>0</v>
      </c>
      <c r="I23" s="10">
        <f t="shared" si="5"/>
        <v>0</v>
      </c>
      <c r="J23" s="68"/>
      <c r="K23" s="68"/>
      <c r="L23" s="68"/>
    </row>
    <row r="24" spans="1:12" s="9" customFormat="1" x14ac:dyDescent="0.25">
      <c r="A24" s="8">
        <v>4</v>
      </c>
      <c r="B24" s="82" t="s">
        <v>380</v>
      </c>
      <c r="C24" s="2">
        <v>40</v>
      </c>
      <c r="D24" s="2" t="s">
        <v>8</v>
      </c>
      <c r="E24" s="22"/>
      <c r="F24" s="7"/>
      <c r="G24" s="10">
        <f t="shared" si="3"/>
        <v>0</v>
      </c>
      <c r="H24" s="10">
        <f t="shared" si="4"/>
        <v>0</v>
      </c>
      <c r="I24" s="10">
        <f t="shared" si="5"/>
        <v>0</v>
      </c>
      <c r="J24" s="68"/>
      <c r="K24" s="68"/>
      <c r="L24" s="68"/>
    </row>
    <row r="25" spans="1:12" x14ac:dyDescent="0.25">
      <c r="A25" s="8">
        <v>5</v>
      </c>
      <c r="B25" s="3" t="s">
        <v>67</v>
      </c>
      <c r="C25" s="2">
        <v>150</v>
      </c>
      <c r="D25" s="2" t="s">
        <v>8</v>
      </c>
      <c r="E25" s="22"/>
      <c r="F25" s="7"/>
      <c r="G25" s="10">
        <f t="shared" si="3"/>
        <v>0</v>
      </c>
      <c r="H25" s="10">
        <f t="shared" si="4"/>
        <v>0</v>
      </c>
      <c r="I25" s="10">
        <f t="shared" si="5"/>
        <v>0</v>
      </c>
      <c r="J25" s="68"/>
      <c r="K25" s="68"/>
      <c r="L25" s="68"/>
    </row>
    <row r="26" spans="1:12" x14ac:dyDescent="0.25">
      <c r="A26" s="8">
        <v>6</v>
      </c>
      <c r="B26" s="3" t="s">
        <v>68</v>
      </c>
      <c r="C26" s="2">
        <v>150</v>
      </c>
      <c r="D26" s="2" t="s">
        <v>8</v>
      </c>
      <c r="E26" s="22"/>
      <c r="F26" s="7"/>
      <c r="G26" s="10">
        <f t="shared" si="3"/>
        <v>0</v>
      </c>
      <c r="H26" s="10">
        <f t="shared" si="4"/>
        <v>0</v>
      </c>
      <c r="I26" s="10">
        <f t="shared" si="5"/>
        <v>0</v>
      </c>
      <c r="J26" s="68"/>
      <c r="K26" s="68"/>
      <c r="L26" s="68"/>
    </row>
    <row r="27" spans="1:12" x14ac:dyDescent="0.25">
      <c r="A27" s="8">
        <v>7</v>
      </c>
      <c r="B27" s="3" t="s">
        <v>69</v>
      </c>
      <c r="C27" s="2">
        <v>120</v>
      </c>
      <c r="D27" s="2" t="s">
        <v>8</v>
      </c>
      <c r="E27" s="22"/>
      <c r="F27" s="7"/>
      <c r="G27" s="10">
        <f t="shared" si="3"/>
        <v>0</v>
      </c>
      <c r="H27" s="10">
        <f t="shared" si="4"/>
        <v>0</v>
      </c>
      <c r="I27" s="10">
        <f t="shared" si="5"/>
        <v>0</v>
      </c>
      <c r="J27" s="68"/>
      <c r="K27" s="68"/>
      <c r="L27" s="68"/>
    </row>
    <row r="28" spans="1:12" x14ac:dyDescent="0.25">
      <c r="A28" s="8">
        <v>8</v>
      </c>
      <c r="B28" s="3" t="s">
        <v>70</v>
      </c>
      <c r="C28" s="2">
        <v>80</v>
      </c>
      <c r="D28" s="2" t="s">
        <v>8</v>
      </c>
      <c r="E28" s="22"/>
      <c r="F28" s="7"/>
      <c r="G28" s="10">
        <f t="shared" si="3"/>
        <v>0</v>
      </c>
      <c r="H28" s="10">
        <f t="shared" si="4"/>
        <v>0</v>
      </c>
      <c r="I28" s="10">
        <f t="shared" si="5"/>
        <v>0</v>
      </c>
      <c r="J28" s="68"/>
      <c r="K28" s="68"/>
      <c r="L28" s="68"/>
    </row>
    <row r="29" spans="1:12" x14ac:dyDescent="0.25">
      <c r="A29" s="8">
        <v>9</v>
      </c>
      <c r="B29" s="3" t="s">
        <v>71</v>
      </c>
      <c r="C29" s="2">
        <v>80</v>
      </c>
      <c r="D29" s="2" t="s">
        <v>8</v>
      </c>
      <c r="E29" s="22"/>
      <c r="F29" s="7"/>
      <c r="G29" s="10">
        <f t="shared" si="3"/>
        <v>0</v>
      </c>
      <c r="H29" s="10">
        <f t="shared" si="4"/>
        <v>0</v>
      </c>
      <c r="I29" s="10">
        <f t="shared" si="5"/>
        <v>0</v>
      </c>
      <c r="J29" s="68"/>
      <c r="K29" s="68"/>
      <c r="L29" s="68"/>
    </row>
    <row r="30" spans="1:12" x14ac:dyDescent="0.25">
      <c r="A30" s="8">
        <v>10</v>
      </c>
      <c r="B30" s="3" t="s">
        <v>72</v>
      </c>
      <c r="C30" s="2">
        <v>200</v>
      </c>
      <c r="D30" s="2" t="s">
        <v>8</v>
      </c>
      <c r="E30" s="22"/>
      <c r="F30" s="7"/>
      <c r="G30" s="10">
        <f t="shared" si="3"/>
        <v>0</v>
      </c>
      <c r="H30" s="10">
        <f t="shared" si="4"/>
        <v>0</v>
      </c>
      <c r="I30" s="10">
        <f t="shared" si="5"/>
        <v>0</v>
      </c>
      <c r="J30" s="68"/>
      <c r="K30" s="68"/>
      <c r="L30" s="68"/>
    </row>
    <row r="31" spans="1:12" x14ac:dyDescent="0.25">
      <c r="A31" s="8">
        <v>11</v>
      </c>
      <c r="B31" s="3" t="s">
        <v>73</v>
      </c>
      <c r="C31" s="2">
        <v>150</v>
      </c>
      <c r="D31" s="2" t="s">
        <v>8</v>
      </c>
      <c r="E31" s="22"/>
      <c r="F31" s="7"/>
      <c r="G31" s="10">
        <f t="shared" si="3"/>
        <v>0</v>
      </c>
      <c r="H31" s="10">
        <f t="shared" si="4"/>
        <v>0</v>
      </c>
      <c r="I31" s="10">
        <f t="shared" si="5"/>
        <v>0</v>
      </c>
      <c r="J31" s="68"/>
      <c r="K31" s="68"/>
      <c r="L31" s="68"/>
    </row>
    <row r="32" spans="1:12" x14ac:dyDescent="0.25">
      <c r="A32" s="8">
        <v>12</v>
      </c>
      <c r="B32" s="3" t="s">
        <v>74</v>
      </c>
      <c r="C32" s="2">
        <v>60</v>
      </c>
      <c r="D32" s="2" t="s">
        <v>8</v>
      </c>
      <c r="E32" s="22"/>
      <c r="F32" s="7"/>
      <c r="G32" s="10">
        <f t="shared" si="3"/>
        <v>0</v>
      </c>
      <c r="H32" s="10">
        <f t="shared" si="4"/>
        <v>0</v>
      </c>
      <c r="I32" s="10">
        <f t="shared" si="5"/>
        <v>0</v>
      </c>
      <c r="J32" s="68"/>
      <c r="K32" s="68"/>
      <c r="L32" s="68"/>
    </row>
    <row r="33" spans="1:12" x14ac:dyDescent="0.25">
      <c r="A33" s="8">
        <v>13</v>
      </c>
      <c r="B33" s="3" t="s">
        <v>75</v>
      </c>
      <c r="C33" s="2">
        <v>60</v>
      </c>
      <c r="D33" s="2" t="s">
        <v>8</v>
      </c>
      <c r="E33" s="22"/>
      <c r="F33" s="7"/>
      <c r="G33" s="10">
        <f t="shared" si="3"/>
        <v>0</v>
      </c>
      <c r="H33" s="10">
        <f t="shared" si="4"/>
        <v>0</v>
      </c>
      <c r="I33" s="10">
        <f t="shared" si="5"/>
        <v>0</v>
      </c>
      <c r="J33" s="68"/>
      <c r="K33" s="68"/>
      <c r="L33" s="68"/>
    </row>
    <row r="34" spans="1:12" x14ac:dyDescent="0.25">
      <c r="A34" s="8">
        <v>14</v>
      </c>
      <c r="B34" s="3" t="s">
        <v>76</v>
      </c>
      <c r="C34" s="2">
        <v>60</v>
      </c>
      <c r="D34" s="2" t="s">
        <v>8</v>
      </c>
      <c r="E34" s="22"/>
      <c r="F34" s="7"/>
      <c r="G34" s="10">
        <f t="shared" si="3"/>
        <v>0</v>
      </c>
      <c r="H34" s="10">
        <f t="shared" si="4"/>
        <v>0</v>
      </c>
      <c r="I34" s="10">
        <f t="shared" si="5"/>
        <v>0</v>
      </c>
      <c r="J34" s="68"/>
      <c r="K34" s="68"/>
      <c r="L34" s="68"/>
    </row>
    <row r="35" spans="1:12" x14ac:dyDescent="0.25">
      <c r="A35" s="8">
        <v>15</v>
      </c>
      <c r="B35" s="3" t="s">
        <v>77</v>
      </c>
      <c r="C35" s="2">
        <v>60</v>
      </c>
      <c r="D35" s="2" t="s">
        <v>8</v>
      </c>
      <c r="E35" s="22"/>
      <c r="F35" s="7"/>
      <c r="G35" s="10">
        <f t="shared" si="3"/>
        <v>0</v>
      </c>
      <c r="H35" s="10">
        <f t="shared" si="4"/>
        <v>0</v>
      </c>
      <c r="I35" s="10">
        <f t="shared" si="5"/>
        <v>0</v>
      </c>
      <c r="J35" s="68"/>
      <c r="K35" s="68"/>
      <c r="L35" s="68"/>
    </row>
    <row r="36" spans="1:12" s="9" customFormat="1" x14ac:dyDescent="0.25">
      <c r="A36" s="8">
        <v>16</v>
      </c>
      <c r="B36" s="3" t="s">
        <v>408</v>
      </c>
      <c r="C36" s="2">
        <v>80</v>
      </c>
      <c r="D36" s="2" t="s">
        <v>8</v>
      </c>
      <c r="E36" s="22"/>
      <c r="F36" s="7"/>
      <c r="G36" s="10">
        <f t="shared" si="3"/>
        <v>0</v>
      </c>
      <c r="H36" s="10">
        <f t="shared" si="4"/>
        <v>0</v>
      </c>
      <c r="I36" s="10">
        <f t="shared" si="5"/>
        <v>0</v>
      </c>
      <c r="J36" s="68"/>
      <c r="K36" s="68"/>
      <c r="L36" s="68"/>
    </row>
    <row r="37" spans="1:12" x14ac:dyDescent="0.25">
      <c r="A37" s="8">
        <v>17</v>
      </c>
      <c r="B37" s="3" t="s">
        <v>78</v>
      </c>
      <c r="C37" s="2">
        <v>80</v>
      </c>
      <c r="D37" s="2" t="s">
        <v>8</v>
      </c>
      <c r="E37" s="22"/>
      <c r="F37" s="7"/>
      <c r="G37" s="10">
        <f t="shared" si="3"/>
        <v>0</v>
      </c>
      <c r="H37" s="10">
        <f t="shared" si="4"/>
        <v>0</v>
      </c>
      <c r="I37" s="10">
        <f t="shared" si="5"/>
        <v>0</v>
      </c>
      <c r="J37" s="68"/>
      <c r="K37" s="68"/>
      <c r="L37" s="68"/>
    </row>
    <row r="38" spans="1:12" s="9" customFormat="1" x14ac:dyDescent="0.25">
      <c r="A38" s="8">
        <v>18</v>
      </c>
      <c r="B38" s="3" t="s">
        <v>409</v>
      </c>
      <c r="C38" s="2">
        <v>40</v>
      </c>
      <c r="D38" s="2" t="s">
        <v>8</v>
      </c>
      <c r="E38" s="22"/>
      <c r="F38" s="7"/>
      <c r="G38" s="10">
        <f t="shared" si="3"/>
        <v>0</v>
      </c>
      <c r="H38" s="10">
        <f t="shared" si="4"/>
        <v>0</v>
      </c>
      <c r="I38" s="10">
        <f t="shared" si="5"/>
        <v>0</v>
      </c>
      <c r="J38" s="68"/>
      <c r="K38" s="68"/>
      <c r="L38" s="68"/>
    </row>
    <row r="39" spans="1:12" x14ac:dyDescent="0.25">
      <c r="A39" s="8">
        <v>19</v>
      </c>
      <c r="B39" s="3" t="s">
        <v>79</v>
      </c>
      <c r="C39" s="2">
        <v>80</v>
      </c>
      <c r="D39" s="2" t="s">
        <v>8</v>
      </c>
      <c r="E39" s="22"/>
      <c r="F39" s="7"/>
      <c r="G39" s="10">
        <f t="shared" si="3"/>
        <v>0</v>
      </c>
      <c r="H39" s="10">
        <f t="shared" si="4"/>
        <v>0</v>
      </c>
      <c r="I39" s="10">
        <f t="shared" si="5"/>
        <v>0</v>
      </c>
      <c r="J39" s="68"/>
      <c r="K39" s="68"/>
      <c r="L39" s="68"/>
    </row>
    <row r="40" spans="1:12" x14ac:dyDescent="0.25">
      <c r="A40" s="8">
        <v>20</v>
      </c>
      <c r="B40" s="3" t="s">
        <v>80</v>
      </c>
      <c r="C40" s="2">
        <v>10</v>
      </c>
      <c r="D40" s="2" t="s">
        <v>8</v>
      </c>
      <c r="E40" s="22"/>
      <c r="F40" s="7"/>
      <c r="G40" s="10">
        <f t="shared" si="3"/>
        <v>0</v>
      </c>
      <c r="H40" s="10">
        <f t="shared" si="4"/>
        <v>0</v>
      </c>
      <c r="I40" s="10">
        <f t="shared" si="5"/>
        <v>0</v>
      </c>
      <c r="J40" s="68"/>
      <c r="K40" s="68"/>
      <c r="L40" s="68"/>
    </row>
    <row r="41" spans="1:12" x14ac:dyDescent="0.25">
      <c r="A41" s="8">
        <v>21</v>
      </c>
      <c r="B41" s="3" t="s">
        <v>81</v>
      </c>
      <c r="C41" s="2">
        <v>210</v>
      </c>
      <c r="D41" s="2" t="s">
        <v>8</v>
      </c>
      <c r="E41" s="22"/>
      <c r="F41" s="7"/>
      <c r="G41" s="10">
        <f t="shared" si="3"/>
        <v>0</v>
      </c>
      <c r="H41" s="10">
        <f t="shared" si="4"/>
        <v>0</v>
      </c>
      <c r="I41" s="10">
        <f t="shared" si="5"/>
        <v>0</v>
      </c>
      <c r="J41" s="68"/>
      <c r="K41" s="68"/>
      <c r="L41" s="68"/>
    </row>
    <row r="42" spans="1:12" s="9" customFormat="1" x14ac:dyDescent="0.25">
      <c r="A42" s="8">
        <v>22</v>
      </c>
      <c r="B42" s="3" t="s">
        <v>153</v>
      </c>
      <c r="C42" s="2">
        <v>900</v>
      </c>
      <c r="D42" s="2" t="s">
        <v>8</v>
      </c>
      <c r="E42" s="22"/>
      <c r="F42" s="7"/>
      <c r="G42" s="10">
        <f t="shared" si="3"/>
        <v>0</v>
      </c>
      <c r="H42" s="10">
        <f t="shared" si="4"/>
        <v>0</v>
      </c>
      <c r="I42" s="10">
        <f t="shared" si="5"/>
        <v>0</v>
      </c>
      <c r="J42" s="68"/>
      <c r="K42" s="68"/>
      <c r="L42" s="68"/>
    </row>
    <row r="43" spans="1:12" s="9" customFormat="1" x14ac:dyDescent="0.25">
      <c r="A43" s="8">
        <v>23</v>
      </c>
      <c r="B43" s="3" t="s">
        <v>291</v>
      </c>
      <c r="C43" s="2">
        <v>300</v>
      </c>
      <c r="D43" s="2" t="s">
        <v>8</v>
      </c>
      <c r="E43" s="22"/>
      <c r="F43" s="7"/>
      <c r="G43" s="10">
        <f t="shared" si="3"/>
        <v>0</v>
      </c>
      <c r="H43" s="10">
        <f t="shared" si="4"/>
        <v>0</v>
      </c>
      <c r="I43" s="10">
        <f t="shared" si="5"/>
        <v>0</v>
      </c>
      <c r="J43" s="68"/>
      <c r="K43" s="68"/>
      <c r="L43" s="68"/>
    </row>
    <row r="44" spans="1:12" s="9" customFormat="1" x14ac:dyDescent="0.25">
      <c r="A44" s="8">
        <v>24</v>
      </c>
      <c r="B44" s="3" t="s">
        <v>578</v>
      </c>
      <c r="C44" s="2">
        <v>120</v>
      </c>
      <c r="D44" s="2" t="s">
        <v>8</v>
      </c>
      <c r="E44" s="22"/>
      <c r="F44" s="7"/>
      <c r="G44" s="10">
        <f t="shared" si="3"/>
        <v>0</v>
      </c>
      <c r="H44" s="10">
        <f t="shared" si="4"/>
        <v>0</v>
      </c>
      <c r="I44" s="10">
        <f t="shared" si="5"/>
        <v>0</v>
      </c>
      <c r="J44" s="68"/>
      <c r="K44" s="68"/>
      <c r="L44" s="68"/>
    </row>
    <row r="45" spans="1:12" s="9" customFormat="1" x14ac:dyDescent="0.25">
      <c r="A45" s="8">
        <v>25</v>
      </c>
      <c r="B45" s="3" t="s">
        <v>579</v>
      </c>
      <c r="C45" s="2">
        <v>120</v>
      </c>
      <c r="D45" s="2" t="s">
        <v>8</v>
      </c>
      <c r="E45" s="22"/>
      <c r="F45" s="7"/>
      <c r="G45" s="10">
        <f t="shared" si="3"/>
        <v>0</v>
      </c>
      <c r="H45" s="10">
        <f t="shared" si="4"/>
        <v>0</v>
      </c>
      <c r="I45" s="10">
        <f t="shared" si="5"/>
        <v>0</v>
      </c>
      <c r="J45" s="68"/>
      <c r="K45" s="68"/>
      <c r="L45" s="68"/>
    </row>
    <row r="46" spans="1:12" s="9" customFormat="1" x14ac:dyDescent="0.25">
      <c r="A46" s="8">
        <v>26</v>
      </c>
      <c r="B46" s="82" t="s">
        <v>434</v>
      </c>
      <c r="C46" s="2">
        <v>500</v>
      </c>
      <c r="D46" s="2" t="s">
        <v>4</v>
      </c>
      <c r="E46" s="22"/>
      <c r="F46" s="7"/>
      <c r="G46" s="10">
        <f t="shared" si="3"/>
        <v>0</v>
      </c>
      <c r="H46" s="10">
        <f t="shared" si="4"/>
        <v>0</v>
      </c>
      <c r="I46" s="10">
        <f t="shared" si="5"/>
        <v>0</v>
      </c>
      <c r="J46" s="68"/>
      <c r="K46" s="68"/>
      <c r="L46" s="68"/>
    </row>
    <row r="47" spans="1:12" s="9" customFormat="1" ht="15" customHeight="1" x14ac:dyDescent="0.25">
      <c r="A47" s="8">
        <v>27</v>
      </c>
      <c r="B47" s="82" t="s">
        <v>435</v>
      </c>
      <c r="C47" s="2">
        <v>500</v>
      </c>
      <c r="D47" s="2" t="s">
        <v>4</v>
      </c>
      <c r="E47" s="22"/>
      <c r="F47" s="7"/>
      <c r="G47" s="10">
        <f t="shared" si="3"/>
        <v>0</v>
      </c>
      <c r="H47" s="10">
        <f t="shared" si="4"/>
        <v>0</v>
      </c>
      <c r="I47" s="10">
        <f t="shared" si="5"/>
        <v>0</v>
      </c>
      <c r="J47" s="68"/>
      <c r="K47" s="68"/>
      <c r="L47" s="68"/>
    </row>
    <row r="48" spans="1:12" s="9" customFormat="1" x14ac:dyDescent="0.25">
      <c r="A48" s="8">
        <v>28</v>
      </c>
      <c r="B48" s="82" t="s">
        <v>436</v>
      </c>
      <c r="C48" s="2">
        <v>500</v>
      </c>
      <c r="D48" s="2" t="s">
        <v>4</v>
      </c>
      <c r="E48" s="22"/>
      <c r="F48" s="7"/>
      <c r="G48" s="10">
        <f t="shared" si="3"/>
        <v>0</v>
      </c>
      <c r="H48" s="10">
        <f t="shared" si="4"/>
        <v>0</v>
      </c>
      <c r="I48" s="10">
        <f t="shared" si="5"/>
        <v>0</v>
      </c>
      <c r="J48" s="68"/>
      <c r="K48" s="68"/>
      <c r="L48" s="68"/>
    </row>
    <row r="49" spans="1:13" s="9" customFormat="1" x14ac:dyDescent="0.25">
      <c r="A49" s="8">
        <v>29</v>
      </c>
      <c r="B49" s="82" t="s">
        <v>437</v>
      </c>
      <c r="C49" s="2">
        <v>900</v>
      </c>
      <c r="D49" s="2" t="s">
        <v>4</v>
      </c>
      <c r="E49" s="22"/>
      <c r="F49" s="7"/>
      <c r="G49" s="10">
        <f t="shared" si="3"/>
        <v>0</v>
      </c>
      <c r="H49" s="10">
        <f t="shared" si="4"/>
        <v>0</v>
      </c>
      <c r="I49" s="10">
        <f t="shared" si="5"/>
        <v>0</v>
      </c>
      <c r="J49" s="68"/>
      <c r="K49" s="68"/>
      <c r="L49" s="68"/>
    </row>
    <row r="50" spans="1:13" s="9" customFormat="1" ht="15" customHeight="1" thickBot="1" x14ac:dyDescent="0.3">
      <c r="A50" s="8">
        <v>30</v>
      </c>
      <c r="B50" s="82" t="s">
        <v>438</v>
      </c>
      <c r="C50" s="2">
        <v>900</v>
      </c>
      <c r="D50" s="2" t="s">
        <v>4</v>
      </c>
      <c r="E50" s="22"/>
      <c r="F50" s="7"/>
      <c r="G50" s="10">
        <f t="shared" si="3"/>
        <v>0</v>
      </c>
      <c r="H50" s="10">
        <f t="shared" si="4"/>
        <v>0</v>
      </c>
      <c r="I50" s="10">
        <f t="shared" si="5"/>
        <v>0</v>
      </c>
      <c r="J50" s="68"/>
      <c r="K50" s="68"/>
      <c r="L50" s="68"/>
    </row>
    <row r="51" spans="1:13" ht="22.5" customHeight="1" thickBot="1" x14ac:dyDescent="0.3">
      <c r="A51" s="164" t="s">
        <v>22</v>
      </c>
      <c r="B51" s="165"/>
      <c r="C51" s="165"/>
      <c r="D51" s="165"/>
      <c r="E51" s="165"/>
      <c r="F51" s="165"/>
      <c r="G51" s="165"/>
      <c r="H51" s="92">
        <f>SUM(H21:H50)</f>
        <v>0</v>
      </c>
      <c r="I51" s="72">
        <f>SUM(I21:I50)</f>
        <v>0</v>
      </c>
    </row>
    <row r="53" spans="1:13" s="9" customFormat="1" ht="15" customHeight="1" x14ac:dyDescent="0.25">
      <c r="A53" s="29" t="s">
        <v>192</v>
      </c>
      <c r="B53" s="51"/>
      <c r="C53" s="51"/>
      <c r="D53" s="51"/>
      <c r="E53" s="51"/>
      <c r="F53" s="51"/>
      <c r="G53" s="51"/>
      <c r="H53" s="29"/>
      <c r="I53" s="29"/>
      <c r="J53" s="29"/>
      <c r="K53" s="29"/>
      <c r="L53" s="29"/>
      <c r="M53" s="29"/>
    </row>
    <row r="54" spans="1:13" s="9" customFormat="1" ht="15" customHeight="1" x14ac:dyDescent="0.25">
      <c r="A54" s="29" t="s">
        <v>193</v>
      </c>
      <c r="B54" s="51"/>
      <c r="C54" s="51"/>
      <c r="D54" s="51"/>
      <c r="E54" s="51"/>
      <c r="F54" s="51"/>
      <c r="G54" s="51"/>
      <c r="H54" s="29"/>
      <c r="I54" s="29"/>
      <c r="J54" s="29"/>
      <c r="K54" s="29"/>
      <c r="L54" s="29"/>
      <c r="M54" s="29"/>
    </row>
    <row r="55" spans="1:13" s="9" customFormat="1" ht="15" customHeight="1" x14ac:dyDescent="0.25">
      <c r="A55" s="152" t="s">
        <v>418</v>
      </c>
      <c r="B55" s="169"/>
      <c r="C55" s="169"/>
      <c r="D55" s="169"/>
      <c r="E55" s="169"/>
      <c r="F55" s="169"/>
      <c r="G55" s="51"/>
      <c r="H55" s="29"/>
      <c r="I55" s="29"/>
      <c r="J55" s="29"/>
      <c r="K55" s="29"/>
      <c r="L55" s="29"/>
      <c r="M55" s="29"/>
    </row>
    <row r="56" spans="1:13" s="9" customFormat="1" ht="15" customHeight="1" x14ac:dyDescent="0.25">
      <c r="A56" s="66"/>
      <c r="B56" s="65"/>
      <c r="C56" s="65"/>
      <c r="D56" s="65"/>
      <c r="E56" s="65"/>
      <c r="F56" s="65"/>
      <c r="G56" s="51"/>
      <c r="H56" s="29"/>
      <c r="I56" s="29"/>
      <c r="J56" s="29"/>
      <c r="K56" s="29"/>
      <c r="L56" s="29"/>
      <c r="M56" s="29"/>
    </row>
    <row r="57" spans="1:13" s="9" customFormat="1" ht="15" customHeight="1" x14ac:dyDescent="0.25">
      <c r="A57" s="29" t="s">
        <v>186</v>
      </c>
      <c r="B57" s="50"/>
      <c r="C57" s="50"/>
      <c r="D57" s="52"/>
      <c r="E57" s="65" t="s">
        <v>187</v>
      </c>
      <c r="F57" s="65"/>
      <c r="G57" s="65"/>
      <c r="H57" s="29"/>
      <c r="I57" s="29"/>
      <c r="J57" s="29"/>
    </row>
  </sheetData>
  <mergeCells count="26">
    <mergeCell ref="K2:L2"/>
    <mergeCell ref="K19:K20"/>
    <mergeCell ref="L19:L20"/>
    <mergeCell ref="A51:G51"/>
    <mergeCell ref="A55:F55"/>
    <mergeCell ref="A8:B8"/>
    <mergeCell ref="A9:B9"/>
    <mergeCell ref="A10:B10"/>
    <mergeCell ref="A12:B12"/>
    <mergeCell ref="B14:H14"/>
    <mergeCell ref="G19:G20"/>
    <mergeCell ref="H19:H20"/>
    <mergeCell ref="F19:F20"/>
    <mergeCell ref="A19:A20"/>
    <mergeCell ref="B19:B20"/>
    <mergeCell ref="C19:C20"/>
    <mergeCell ref="D19:D20"/>
    <mergeCell ref="J19:J20"/>
    <mergeCell ref="E19:E20"/>
    <mergeCell ref="A2:B2"/>
    <mergeCell ref="A3:B3"/>
    <mergeCell ref="A4:B4"/>
    <mergeCell ref="A5:B5"/>
    <mergeCell ref="A7:B7"/>
    <mergeCell ref="B16:H16"/>
    <mergeCell ref="I19:I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3"/>
  <sheetViews>
    <sheetView topLeftCell="A82" zoomScaleNormal="100" workbookViewId="0">
      <selection activeCell="F10" sqref="F10"/>
    </sheetView>
  </sheetViews>
  <sheetFormatPr defaultRowHeight="15" customHeight="1" x14ac:dyDescent="0.25"/>
  <cols>
    <col min="1" max="1" width="5" customWidth="1"/>
    <col min="2" max="2" width="25.28515625" customWidth="1"/>
    <col min="3" max="3" width="8" customWidth="1"/>
    <col min="4" max="4" width="7.28515625" customWidth="1"/>
    <col min="7" max="7" width="10.28515625" customWidth="1"/>
    <col min="8" max="8" width="11.5703125" customWidth="1"/>
    <col min="9" max="9" width="11.7109375" customWidth="1"/>
    <col min="10" max="10" width="12.7109375" customWidth="1"/>
  </cols>
  <sheetData>
    <row r="2" spans="1:10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22" t="s">
        <v>376</v>
      </c>
    </row>
    <row r="3" spans="1:10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</row>
    <row r="4" spans="1:10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</row>
    <row r="5" spans="1:10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</row>
    <row r="6" spans="1:10" s="9" customFormat="1" ht="15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</row>
    <row r="7" spans="1:10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</row>
    <row r="8" spans="1:10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</row>
    <row r="9" spans="1:10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</row>
    <row r="10" spans="1:10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</row>
    <row r="11" spans="1:10" s="9" customFormat="1" x14ac:dyDescent="0.25">
      <c r="A11" s="63"/>
      <c r="B11" s="63"/>
      <c r="C11" s="1"/>
      <c r="D11" s="1"/>
      <c r="E11" s="1"/>
      <c r="F11" s="1"/>
      <c r="G11" s="1"/>
      <c r="H11" s="1"/>
      <c r="I11" s="1"/>
      <c r="J11" s="1"/>
    </row>
    <row r="12" spans="1:10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</row>
    <row r="13" spans="1:10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s="9" customFormat="1" x14ac:dyDescent="0.25">
      <c r="A14" s="45"/>
      <c r="B14" s="159" t="s">
        <v>211</v>
      </c>
      <c r="C14" s="151"/>
      <c r="D14" s="151"/>
      <c r="E14" s="151"/>
      <c r="F14" s="151"/>
      <c r="G14" s="151"/>
      <c r="H14" s="151"/>
      <c r="I14" s="1"/>
      <c r="J14" s="1"/>
    </row>
    <row r="15" spans="1:10" s="9" customFormat="1" x14ac:dyDescent="0.25">
      <c r="A15" s="46"/>
      <c r="B15" s="1"/>
      <c r="C15" s="29"/>
      <c r="D15" s="62"/>
      <c r="E15" s="29"/>
      <c r="F15" s="29"/>
      <c r="G15" s="29"/>
      <c r="H15" s="1"/>
      <c r="I15" s="1"/>
      <c r="J15" s="1"/>
    </row>
    <row r="16" spans="1:10" s="9" customFormat="1" ht="15.75" x14ac:dyDescent="0.25">
      <c r="A16" s="48"/>
      <c r="B16" s="162" t="s">
        <v>629</v>
      </c>
      <c r="C16" s="163"/>
      <c r="D16" s="163"/>
      <c r="E16" s="163"/>
      <c r="F16" s="163"/>
      <c r="G16" s="163"/>
      <c r="H16" s="163"/>
      <c r="I16" s="1"/>
      <c r="J16" s="1"/>
    </row>
    <row r="17" spans="1:10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"/>
      <c r="J17" s="1"/>
    </row>
    <row r="18" spans="1:10" s="28" customFormat="1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11</v>
      </c>
    </row>
    <row r="19" spans="1:10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6" t="s">
        <v>520</v>
      </c>
    </row>
    <row r="20" spans="1:10" ht="47.25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7"/>
    </row>
    <row r="21" spans="1:10" ht="15" customHeight="1" x14ac:dyDescent="0.25">
      <c r="A21" s="2">
        <v>1</v>
      </c>
      <c r="B21" s="3" t="s">
        <v>82</v>
      </c>
      <c r="C21" s="2">
        <v>400</v>
      </c>
      <c r="D21" s="2" t="s">
        <v>8</v>
      </c>
      <c r="E21" s="22"/>
      <c r="F21" s="7"/>
      <c r="G21" s="10">
        <f>(E21*F21)/100+E21</f>
        <v>0</v>
      </c>
      <c r="H21" s="10">
        <f>E21*C21</f>
        <v>0</v>
      </c>
      <c r="I21" s="10">
        <f>G21*C21</f>
        <v>0</v>
      </c>
      <c r="J21" s="68"/>
    </row>
    <row r="22" spans="1:10" s="9" customFormat="1" ht="15" customHeight="1" x14ac:dyDescent="0.25">
      <c r="A22" s="2">
        <v>2</v>
      </c>
      <c r="B22" s="3" t="s">
        <v>448</v>
      </c>
      <c r="C22" s="2">
        <v>10</v>
      </c>
      <c r="D22" s="2" t="s">
        <v>8</v>
      </c>
      <c r="E22" s="22"/>
      <c r="F22" s="7"/>
      <c r="G22" s="10">
        <f t="shared" ref="G22:G85" si="0">(E22*F22)/100+E22</f>
        <v>0</v>
      </c>
      <c r="H22" s="10">
        <f t="shared" ref="H22:H85" si="1">E22*C22</f>
        <v>0</v>
      </c>
      <c r="I22" s="10">
        <f t="shared" ref="I22:I85" si="2">G22*C22</f>
        <v>0</v>
      </c>
      <c r="J22" s="68"/>
    </row>
    <row r="23" spans="1:10" s="9" customFormat="1" ht="15" customHeight="1" x14ac:dyDescent="0.25">
      <c r="A23" s="2">
        <v>3</v>
      </c>
      <c r="B23" s="3" t="s">
        <v>83</v>
      </c>
      <c r="C23" s="2">
        <v>4800</v>
      </c>
      <c r="D23" s="2" t="s">
        <v>8</v>
      </c>
      <c r="E23" s="22"/>
      <c r="F23" s="7"/>
      <c r="G23" s="10">
        <f t="shared" si="0"/>
        <v>0</v>
      </c>
      <c r="H23" s="10">
        <f t="shared" si="1"/>
        <v>0</v>
      </c>
      <c r="I23" s="10">
        <f t="shared" si="2"/>
        <v>0</v>
      </c>
      <c r="J23" s="68"/>
    </row>
    <row r="24" spans="1:10" s="9" customFormat="1" ht="15" customHeight="1" x14ac:dyDescent="0.25">
      <c r="A24" s="2">
        <v>4</v>
      </c>
      <c r="B24" s="3" t="s">
        <v>87</v>
      </c>
      <c r="C24" s="2">
        <v>400</v>
      </c>
      <c r="D24" s="2" t="s">
        <v>8</v>
      </c>
      <c r="E24" s="22"/>
      <c r="F24" s="7"/>
      <c r="G24" s="10">
        <f t="shared" si="0"/>
        <v>0</v>
      </c>
      <c r="H24" s="10">
        <f t="shared" si="1"/>
        <v>0</v>
      </c>
      <c r="I24" s="10">
        <f t="shared" si="2"/>
        <v>0</v>
      </c>
      <c r="J24" s="68"/>
    </row>
    <row r="25" spans="1:10" s="9" customFormat="1" ht="15" customHeight="1" x14ac:dyDescent="0.25">
      <c r="A25" s="2">
        <v>5</v>
      </c>
      <c r="B25" s="3" t="s">
        <v>88</v>
      </c>
      <c r="C25" s="2">
        <v>200</v>
      </c>
      <c r="D25" s="2" t="s">
        <v>8</v>
      </c>
      <c r="E25" s="22"/>
      <c r="F25" s="7"/>
      <c r="G25" s="10">
        <f t="shared" si="0"/>
        <v>0</v>
      </c>
      <c r="H25" s="10">
        <f t="shared" si="1"/>
        <v>0</v>
      </c>
      <c r="I25" s="10">
        <f t="shared" si="2"/>
        <v>0</v>
      </c>
      <c r="J25" s="68"/>
    </row>
    <row r="26" spans="1:10" s="9" customFormat="1" ht="15" customHeight="1" x14ac:dyDescent="0.25">
      <c r="A26" s="2">
        <v>6</v>
      </c>
      <c r="B26" s="82" t="s">
        <v>510</v>
      </c>
      <c r="C26" s="2">
        <v>840</v>
      </c>
      <c r="D26" s="2" t="s">
        <v>8</v>
      </c>
      <c r="E26" s="22"/>
      <c r="F26" s="7"/>
      <c r="G26" s="10">
        <f t="shared" si="0"/>
        <v>0</v>
      </c>
      <c r="H26" s="10">
        <f t="shared" si="1"/>
        <v>0</v>
      </c>
      <c r="I26" s="10">
        <f t="shared" si="2"/>
        <v>0</v>
      </c>
      <c r="J26" s="68"/>
    </row>
    <row r="27" spans="1:10" s="9" customFormat="1" ht="15" customHeight="1" x14ac:dyDescent="0.25">
      <c r="A27" s="2">
        <v>7</v>
      </c>
      <c r="B27" s="82" t="s">
        <v>444</v>
      </c>
      <c r="C27" s="2">
        <v>30</v>
      </c>
      <c r="D27" s="2" t="s">
        <v>8</v>
      </c>
      <c r="E27" s="22"/>
      <c r="F27" s="7"/>
      <c r="G27" s="10">
        <f t="shared" si="0"/>
        <v>0</v>
      </c>
      <c r="H27" s="10">
        <f t="shared" si="1"/>
        <v>0</v>
      </c>
      <c r="I27" s="10">
        <f t="shared" si="2"/>
        <v>0</v>
      </c>
      <c r="J27" s="68"/>
    </row>
    <row r="28" spans="1:10" s="9" customFormat="1" ht="15" customHeight="1" x14ac:dyDescent="0.25">
      <c r="A28" s="2">
        <v>8</v>
      </c>
      <c r="B28" s="82" t="s">
        <v>447</v>
      </c>
      <c r="C28" s="2">
        <v>30</v>
      </c>
      <c r="D28" s="2" t="s">
        <v>8</v>
      </c>
      <c r="E28" s="22"/>
      <c r="F28" s="7"/>
      <c r="G28" s="10">
        <f t="shared" si="0"/>
        <v>0</v>
      </c>
      <c r="H28" s="10">
        <f t="shared" si="1"/>
        <v>0</v>
      </c>
      <c r="I28" s="10">
        <f t="shared" si="2"/>
        <v>0</v>
      </c>
      <c r="J28" s="68"/>
    </row>
    <row r="29" spans="1:10" s="9" customFormat="1" ht="15" customHeight="1" x14ac:dyDescent="0.25">
      <c r="A29" s="2">
        <v>9</v>
      </c>
      <c r="B29" s="82" t="s">
        <v>446</v>
      </c>
      <c r="C29" s="2">
        <v>30</v>
      </c>
      <c r="D29" s="2" t="s">
        <v>8</v>
      </c>
      <c r="E29" s="22"/>
      <c r="F29" s="7"/>
      <c r="G29" s="10">
        <f t="shared" si="0"/>
        <v>0</v>
      </c>
      <c r="H29" s="10">
        <f t="shared" si="1"/>
        <v>0</v>
      </c>
      <c r="I29" s="10">
        <f t="shared" si="2"/>
        <v>0</v>
      </c>
      <c r="J29" s="68"/>
    </row>
    <row r="30" spans="1:10" s="9" customFormat="1" ht="15" customHeight="1" x14ac:dyDescent="0.25">
      <c r="A30" s="2">
        <v>10</v>
      </c>
      <c r="B30" s="82" t="s">
        <v>445</v>
      </c>
      <c r="C30" s="2">
        <v>30</v>
      </c>
      <c r="D30" s="2" t="s">
        <v>8</v>
      </c>
      <c r="E30" s="22"/>
      <c r="F30" s="7"/>
      <c r="G30" s="10">
        <f t="shared" si="0"/>
        <v>0</v>
      </c>
      <c r="H30" s="10">
        <f t="shared" si="1"/>
        <v>0</v>
      </c>
      <c r="I30" s="10">
        <f t="shared" si="2"/>
        <v>0</v>
      </c>
      <c r="J30" s="68"/>
    </row>
    <row r="31" spans="1:10" s="9" customFormat="1" ht="15" customHeight="1" x14ac:dyDescent="0.25">
      <c r="A31" s="2">
        <v>11</v>
      </c>
      <c r="B31" s="3" t="s">
        <v>315</v>
      </c>
      <c r="C31" s="2">
        <v>200</v>
      </c>
      <c r="D31" s="2" t="s">
        <v>8</v>
      </c>
      <c r="E31" s="22"/>
      <c r="F31" s="7"/>
      <c r="G31" s="10">
        <f t="shared" si="0"/>
        <v>0</v>
      </c>
      <c r="H31" s="10">
        <f t="shared" si="1"/>
        <v>0</v>
      </c>
      <c r="I31" s="10">
        <f t="shared" si="2"/>
        <v>0</v>
      </c>
      <c r="J31" s="68"/>
    </row>
    <row r="32" spans="1:10" s="9" customFormat="1" ht="15" customHeight="1" x14ac:dyDescent="0.25">
      <c r="A32" s="2">
        <v>12</v>
      </c>
      <c r="B32" s="3" t="s">
        <v>317</v>
      </c>
      <c r="C32" s="2">
        <v>600</v>
      </c>
      <c r="D32" s="2" t="s">
        <v>8</v>
      </c>
      <c r="E32" s="22"/>
      <c r="F32" s="7"/>
      <c r="G32" s="10">
        <f t="shared" si="0"/>
        <v>0</v>
      </c>
      <c r="H32" s="10">
        <f t="shared" si="1"/>
        <v>0</v>
      </c>
      <c r="I32" s="10">
        <f t="shared" si="2"/>
        <v>0</v>
      </c>
      <c r="J32" s="68"/>
    </row>
    <row r="33" spans="1:10" s="9" customFormat="1" ht="15" customHeight="1" x14ac:dyDescent="0.25">
      <c r="A33" s="2">
        <v>13</v>
      </c>
      <c r="B33" s="82" t="s">
        <v>316</v>
      </c>
      <c r="C33" s="2">
        <v>800</v>
      </c>
      <c r="D33" s="2" t="s">
        <v>8</v>
      </c>
      <c r="E33" s="22"/>
      <c r="F33" s="7"/>
      <c r="G33" s="10">
        <f t="shared" si="0"/>
        <v>0</v>
      </c>
      <c r="H33" s="10">
        <f t="shared" si="1"/>
        <v>0</v>
      </c>
      <c r="I33" s="10">
        <f t="shared" si="2"/>
        <v>0</v>
      </c>
      <c r="J33" s="68"/>
    </row>
    <row r="34" spans="1:10" s="9" customFormat="1" ht="15" customHeight="1" x14ac:dyDescent="0.25">
      <c r="A34" s="2">
        <v>14</v>
      </c>
      <c r="B34" s="82" t="s">
        <v>90</v>
      </c>
      <c r="C34" s="2">
        <v>10</v>
      </c>
      <c r="D34" s="2" t="s">
        <v>8</v>
      </c>
      <c r="E34" s="22"/>
      <c r="F34" s="7"/>
      <c r="G34" s="10">
        <f t="shared" si="0"/>
        <v>0</v>
      </c>
      <c r="H34" s="10">
        <f t="shared" si="1"/>
        <v>0</v>
      </c>
      <c r="I34" s="10">
        <f t="shared" si="2"/>
        <v>0</v>
      </c>
      <c r="J34" s="68"/>
    </row>
    <row r="35" spans="1:10" s="9" customFormat="1" ht="15" customHeight="1" x14ac:dyDescent="0.25">
      <c r="A35" s="2">
        <v>15</v>
      </c>
      <c r="B35" s="82" t="s">
        <v>449</v>
      </c>
      <c r="C35" s="2">
        <v>300</v>
      </c>
      <c r="D35" s="2" t="s">
        <v>8</v>
      </c>
      <c r="E35" s="22"/>
      <c r="F35" s="7"/>
      <c r="G35" s="10">
        <f t="shared" si="0"/>
        <v>0</v>
      </c>
      <c r="H35" s="10">
        <f t="shared" si="1"/>
        <v>0</v>
      </c>
      <c r="I35" s="10">
        <f t="shared" si="2"/>
        <v>0</v>
      </c>
      <c r="J35" s="68"/>
    </row>
    <row r="36" spans="1:10" s="9" customFormat="1" ht="15" customHeight="1" x14ac:dyDescent="0.25">
      <c r="A36" s="2">
        <v>16</v>
      </c>
      <c r="B36" s="82" t="s">
        <v>450</v>
      </c>
      <c r="C36" s="2">
        <v>300</v>
      </c>
      <c r="D36" s="2" t="s">
        <v>8</v>
      </c>
      <c r="E36" s="22"/>
      <c r="F36" s="7"/>
      <c r="G36" s="10">
        <f t="shared" si="0"/>
        <v>0</v>
      </c>
      <c r="H36" s="10">
        <f t="shared" si="1"/>
        <v>0</v>
      </c>
      <c r="I36" s="10">
        <f t="shared" si="2"/>
        <v>0</v>
      </c>
      <c r="J36" s="68"/>
    </row>
    <row r="37" spans="1:10" s="9" customFormat="1" ht="15" customHeight="1" x14ac:dyDescent="0.25">
      <c r="A37" s="2">
        <v>17</v>
      </c>
      <c r="B37" s="3" t="s">
        <v>318</v>
      </c>
      <c r="C37" s="2">
        <v>300</v>
      </c>
      <c r="D37" s="2" t="s">
        <v>8</v>
      </c>
      <c r="E37" s="22"/>
      <c r="F37" s="7"/>
      <c r="G37" s="10">
        <f t="shared" si="0"/>
        <v>0</v>
      </c>
      <c r="H37" s="10">
        <f t="shared" si="1"/>
        <v>0</v>
      </c>
      <c r="I37" s="10">
        <f t="shared" si="2"/>
        <v>0</v>
      </c>
      <c r="J37" s="68"/>
    </row>
    <row r="38" spans="1:10" s="9" customFormat="1" ht="15" customHeight="1" x14ac:dyDescent="0.25">
      <c r="A38" s="2">
        <v>18</v>
      </c>
      <c r="B38" s="3" t="s">
        <v>451</v>
      </c>
      <c r="C38" s="2">
        <v>40</v>
      </c>
      <c r="D38" s="2" t="s">
        <v>8</v>
      </c>
      <c r="E38" s="22"/>
      <c r="F38" s="7"/>
      <c r="G38" s="10">
        <f t="shared" si="0"/>
        <v>0</v>
      </c>
      <c r="H38" s="10">
        <f t="shared" si="1"/>
        <v>0</v>
      </c>
      <c r="I38" s="10">
        <f t="shared" si="2"/>
        <v>0</v>
      </c>
      <c r="J38" s="68"/>
    </row>
    <row r="39" spans="1:10" s="9" customFormat="1" ht="15" customHeight="1" x14ac:dyDescent="0.25">
      <c r="A39" s="2">
        <v>19</v>
      </c>
      <c r="B39" s="3" t="s">
        <v>84</v>
      </c>
      <c r="C39" s="2">
        <v>40</v>
      </c>
      <c r="D39" s="2" t="s">
        <v>8</v>
      </c>
      <c r="E39" s="22"/>
      <c r="F39" s="7"/>
      <c r="G39" s="10">
        <f t="shared" si="0"/>
        <v>0</v>
      </c>
      <c r="H39" s="10">
        <f t="shared" si="1"/>
        <v>0</v>
      </c>
      <c r="I39" s="10">
        <f t="shared" si="2"/>
        <v>0</v>
      </c>
      <c r="J39" s="68"/>
    </row>
    <row r="40" spans="1:10" s="9" customFormat="1" ht="15" customHeight="1" x14ac:dyDescent="0.25">
      <c r="A40" s="2">
        <v>20</v>
      </c>
      <c r="B40" s="3" t="s">
        <v>511</v>
      </c>
      <c r="C40" s="2">
        <v>250</v>
      </c>
      <c r="D40" s="2" t="s">
        <v>8</v>
      </c>
      <c r="E40" s="22"/>
      <c r="F40" s="7"/>
      <c r="G40" s="10">
        <f t="shared" si="0"/>
        <v>0</v>
      </c>
      <c r="H40" s="10">
        <f t="shared" si="1"/>
        <v>0</v>
      </c>
      <c r="I40" s="10">
        <f t="shared" si="2"/>
        <v>0</v>
      </c>
      <c r="J40" s="68"/>
    </row>
    <row r="41" spans="1:10" s="9" customFormat="1" ht="15" customHeight="1" x14ac:dyDescent="0.25">
      <c r="A41" s="2">
        <v>21</v>
      </c>
      <c r="B41" s="3" t="s">
        <v>85</v>
      </c>
      <c r="C41" s="2">
        <v>100</v>
      </c>
      <c r="D41" s="2" t="s">
        <v>8</v>
      </c>
      <c r="E41" s="22"/>
      <c r="F41" s="7"/>
      <c r="G41" s="10">
        <f t="shared" si="0"/>
        <v>0</v>
      </c>
      <c r="H41" s="10">
        <f t="shared" si="1"/>
        <v>0</v>
      </c>
      <c r="I41" s="10">
        <f t="shared" si="2"/>
        <v>0</v>
      </c>
      <c r="J41" s="68"/>
    </row>
    <row r="42" spans="1:10" s="9" customFormat="1" ht="15" customHeight="1" x14ac:dyDescent="0.25">
      <c r="A42" s="2">
        <v>22</v>
      </c>
      <c r="B42" s="82" t="s">
        <v>536</v>
      </c>
      <c r="C42" s="2">
        <v>30</v>
      </c>
      <c r="D42" s="2" t="s">
        <v>8</v>
      </c>
      <c r="E42" s="22"/>
      <c r="F42" s="7"/>
      <c r="G42" s="10">
        <f t="shared" si="0"/>
        <v>0</v>
      </c>
      <c r="H42" s="10">
        <f t="shared" si="1"/>
        <v>0</v>
      </c>
      <c r="I42" s="10">
        <f t="shared" si="2"/>
        <v>0</v>
      </c>
      <c r="J42" s="68"/>
    </row>
    <row r="43" spans="1:10" s="9" customFormat="1" ht="15" customHeight="1" x14ac:dyDescent="0.25">
      <c r="A43" s="2">
        <v>23</v>
      </c>
      <c r="B43" s="82" t="s">
        <v>580</v>
      </c>
      <c r="C43" s="2">
        <v>10</v>
      </c>
      <c r="D43" s="2" t="s">
        <v>8</v>
      </c>
      <c r="E43" s="22"/>
      <c r="F43" s="7"/>
      <c r="G43" s="10">
        <f t="shared" si="0"/>
        <v>0</v>
      </c>
      <c r="H43" s="10">
        <f t="shared" si="1"/>
        <v>0</v>
      </c>
      <c r="I43" s="10">
        <f t="shared" si="2"/>
        <v>0</v>
      </c>
      <c r="J43" s="68"/>
    </row>
    <row r="44" spans="1:10" s="9" customFormat="1" ht="15" customHeight="1" x14ac:dyDescent="0.25">
      <c r="A44" s="2">
        <v>24</v>
      </c>
      <c r="B44" s="82" t="s">
        <v>463</v>
      </c>
      <c r="C44" s="2">
        <v>20</v>
      </c>
      <c r="D44" s="2" t="s">
        <v>8</v>
      </c>
      <c r="E44" s="22"/>
      <c r="F44" s="7"/>
      <c r="G44" s="10">
        <f t="shared" si="0"/>
        <v>0</v>
      </c>
      <c r="H44" s="10">
        <f t="shared" si="1"/>
        <v>0</v>
      </c>
      <c r="I44" s="10">
        <f t="shared" si="2"/>
        <v>0</v>
      </c>
      <c r="J44" s="68"/>
    </row>
    <row r="45" spans="1:10" s="9" customFormat="1" ht="15" customHeight="1" x14ac:dyDescent="0.25">
      <c r="A45" s="2">
        <v>25</v>
      </c>
      <c r="B45" s="3" t="s">
        <v>86</v>
      </c>
      <c r="C45" s="2">
        <v>10</v>
      </c>
      <c r="D45" s="2" t="s">
        <v>8</v>
      </c>
      <c r="E45" s="22"/>
      <c r="F45" s="7"/>
      <c r="G45" s="10">
        <f t="shared" si="0"/>
        <v>0</v>
      </c>
      <c r="H45" s="10">
        <f t="shared" si="1"/>
        <v>0</v>
      </c>
      <c r="I45" s="10">
        <f t="shared" si="2"/>
        <v>0</v>
      </c>
      <c r="J45" s="68"/>
    </row>
    <row r="46" spans="1:10" s="9" customFormat="1" ht="15" customHeight="1" x14ac:dyDescent="0.25">
      <c r="A46" s="2">
        <v>26</v>
      </c>
      <c r="B46" s="3" t="s">
        <v>323</v>
      </c>
      <c r="C46" s="2">
        <v>6</v>
      </c>
      <c r="D46" s="2" t="s">
        <v>8</v>
      </c>
      <c r="E46" s="22"/>
      <c r="F46" s="7"/>
      <c r="G46" s="10">
        <f t="shared" si="0"/>
        <v>0</v>
      </c>
      <c r="H46" s="10">
        <f t="shared" si="1"/>
        <v>0</v>
      </c>
      <c r="I46" s="10">
        <f t="shared" si="2"/>
        <v>0</v>
      </c>
      <c r="J46" s="68"/>
    </row>
    <row r="47" spans="1:10" s="9" customFormat="1" ht="15" customHeight="1" x14ac:dyDescent="0.25">
      <c r="A47" s="2">
        <v>27</v>
      </c>
      <c r="B47" s="3" t="s">
        <v>321</v>
      </c>
      <c r="C47" s="2">
        <v>50</v>
      </c>
      <c r="D47" s="2" t="s">
        <v>8</v>
      </c>
      <c r="E47" s="22"/>
      <c r="F47" s="7"/>
      <c r="G47" s="10">
        <f t="shared" si="0"/>
        <v>0</v>
      </c>
      <c r="H47" s="10">
        <f t="shared" si="1"/>
        <v>0</v>
      </c>
      <c r="I47" s="10">
        <f t="shared" si="2"/>
        <v>0</v>
      </c>
      <c r="J47" s="68"/>
    </row>
    <row r="48" spans="1:10" s="9" customFormat="1" ht="15" customHeight="1" x14ac:dyDescent="0.25">
      <c r="A48" s="2">
        <v>28</v>
      </c>
      <c r="B48" s="3" t="s">
        <v>581</v>
      </c>
      <c r="C48" s="2">
        <v>150</v>
      </c>
      <c r="D48" s="2" t="s">
        <v>8</v>
      </c>
      <c r="E48" s="22"/>
      <c r="F48" s="7"/>
      <c r="G48" s="10">
        <f t="shared" si="0"/>
        <v>0</v>
      </c>
      <c r="H48" s="10">
        <f t="shared" si="1"/>
        <v>0</v>
      </c>
      <c r="I48" s="10">
        <f t="shared" si="2"/>
        <v>0</v>
      </c>
      <c r="J48" s="68"/>
    </row>
    <row r="49" spans="1:10" s="9" customFormat="1" ht="15" customHeight="1" x14ac:dyDescent="0.25">
      <c r="A49" s="2">
        <v>29</v>
      </c>
      <c r="B49" s="82" t="s">
        <v>452</v>
      </c>
      <c r="C49" s="2">
        <v>30</v>
      </c>
      <c r="D49" s="2" t="s">
        <v>8</v>
      </c>
      <c r="E49" s="22"/>
      <c r="F49" s="7"/>
      <c r="G49" s="10">
        <f t="shared" si="0"/>
        <v>0</v>
      </c>
      <c r="H49" s="10">
        <f t="shared" si="1"/>
        <v>0</v>
      </c>
      <c r="I49" s="10">
        <f t="shared" si="2"/>
        <v>0</v>
      </c>
      <c r="J49" s="68"/>
    </row>
    <row r="50" spans="1:10" s="9" customFormat="1" ht="15" customHeight="1" x14ac:dyDescent="0.25">
      <c r="A50" s="2">
        <v>30</v>
      </c>
      <c r="B50" s="3" t="s">
        <v>328</v>
      </c>
      <c r="C50" s="2">
        <v>160</v>
      </c>
      <c r="D50" s="2" t="s">
        <v>8</v>
      </c>
      <c r="E50" s="22"/>
      <c r="F50" s="7"/>
      <c r="G50" s="10">
        <f t="shared" si="0"/>
        <v>0</v>
      </c>
      <c r="H50" s="10">
        <f t="shared" si="1"/>
        <v>0</v>
      </c>
      <c r="I50" s="10">
        <f t="shared" si="2"/>
        <v>0</v>
      </c>
      <c r="J50" s="68"/>
    </row>
    <row r="51" spans="1:10" s="9" customFormat="1" ht="15" customHeight="1" x14ac:dyDescent="0.25">
      <c r="A51" s="2">
        <v>31</v>
      </c>
      <c r="B51" s="3" t="s">
        <v>327</v>
      </c>
      <c r="C51" s="2">
        <v>250</v>
      </c>
      <c r="D51" s="2" t="s">
        <v>8</v>
      </c>
      <c r="E51" s="22"/>
      <c r="F51" s="7"/>
      <c r="G51" s="10">
        <f t="shared" si="0"/>
        <v>0</v>
      </c>
      <c r="H51" s="10">
        <f t="shared" si="1"/>
        <v>0</v>
      </c>
      <c r="I51" s="10">
        <f t="shared" si="2"/>
        <v>0</v>
      </c>
      <c r="J51" s="68"/>
    </row>
    <row r="52" spans="1:10" s="9" customFormat="1" ht="15" customHeight="1" x14ac:dyDescent="0.25">
      <c r="A52" s="2">
        <v>32</v>
      </c>
      <c r="B52" s="82" t="s">
        <v>464</v>
      </c>
      <c r="C52" s="2">
        <v>5</v>
      </c>
      <c r="D52" s="2" t="s">
        <v>8</v>
      </c>
      <c r="E52" s="22"/>
      <c r="F52" s="7"/>
      <c r="G52" s="10">
        <f t="shared" si="0"/>
        <v>0</v>
      </c>
      <c r="H52" s="10">
        <f t="shared" si="1"/>
        <v>0</v>
      </c>
      <c r="I52" s="10">
        <f t="shared" si="2"/>
        <v>0</v>
      </c>
      <c r="J52" s="68"/>
    </row>
    <row r="53" spans="1:10" s="9" customFormat="1" ht="15" customHeight="1" x14ac:dyDescent="0.25">
      <c r="A53" s="2">
        <v>33</v>
      </c>
      <c r="B53" s="3" t="s">
        <v>89</v>
      </c>
      <c r="C53" s="2">
        <v>270</v>
      </c>
      <c r="D53" s="2" t="s">
        <v>8</v>
      </c>
      <c r="E53" s="22"/>
      <c r="F53" s="7"/>
      <c r="G53" s="10">
        <f t="shared" si="0"/>
        <v>0</v>
      </c>
      <c r="H53" s="10">
        <f t="shared" si="1"/>
        <v>0</v>
      </c>
      <c r="I53" s="10">
        <f t="shared" si="2"/>
        <v>0</v>
      </c>
      <c r="J53" s="68"/>
    </row>
    <row r="54" spans="1:10" s="9" customFormat="1" ht="15" customHeight="1" x14ac:dyDescent="0.25">
      <c r="A54" s="2">
        <v>34</v>
      </c>
      <c r="B54" s="3" t="s">
        <v>455</v>
      </c>
      <c r="C54" s="2">
        <v>50</v>
      </c>
      <c r="D54" s="2" t="s">
        <v>8</v>
      </c>
      <c r="E54" s="22"/>
      <c r="F54" s="7"/>
      <c r="G54" s="10">
        <f t="shared" si="0"/>
        <v>0</v>
      </c>
      <c r="H54" s="10">
        <f t="shared" si="1"/>
        <v>0</v>
      </c>
      <c r="I54" s="10">
        <f t="shared" si="2"/>
        <v>0</v>
      </c>
      <c r="J54" s="68"/>
    </row>
    <row r="55" spans="1:10" s="9" customFormat="1" ht="15" customHeight="1" x14ac:dyDescent="0.25">
      <c r="A55" s="2">
        <v>35</v>
      </c>
      <c r="B55" s="3" t="s">
        <v>429</v>
      </c>
      <c r="C55" s="2">
        <v>4300</v>
      </c>
      <c r="D55" s="2" t="s">
        <v>8</v>
      </c>
      <c r="E55" s="22"/>
      <c r="F55" s="7"/>
      <c r="G55" s="10">
        <f t="shared" si="0"/>
        <v>0</v>
      </c>
      <c r="H55" s="10">
        <f t="shared" si="1"/>
        <v>0</v>
      </c>
      <c r="I55" s="10">
        <f t="shared" si="2"/>
        <v>0</v>
      </c>
      <c r="J55" s="68"/>
    </row>
    <row r="56" spans="1:10" s="9" customFormat="1" ht="20.25" customHeight="1" x14ac:dyDescent="0.25">
      <c r="A56" s="2">
        <v>36</v>
      </c>
      <c r="B56" s="82" t="s">
        <v>512</v>
      </c>
      <c r="C56" s="2">
        <v>500</v>
      </c>
      <c r="D56" s="2" t="s">
        <v>8</v>
      </c>
      <c r="E56" s="22"/>
      <c r="F56" s="7"/>
      <c r="G56" s="10">
        <f t="shared" si="0"/>
        <v>0</v>
      </c>
      <c r="H56" s="10">
        <f t="shared" si="1"/>
        <v>0</v>
      </c>
      <c r="I56" s="10">
        <f t="shared" si="2"/>
        <v>0</v>
      </c>
      <c r="J56" s="68"/>
    </row>
    <row r="57" spans="1:10" s="9" customFormat="1" ht="15" customHeight="1" x14ac:dyDescent="0.25">
      <c r="A57" s="2">
        <v>37</v>
      </c>
      <c r="B57" s="82" t="s">
        <v>428</v>
      </c>
      <c r="C57" s="2">
        <v>200</v>
      </c>
      <c r="D57" s="2" t="s">
        <v>8</v>
      </c>
      <c r="E57" s="22"/>
      <c r="F57" s="7"/>
      <c r="G57" s="10">
        <f t="shared" si="0"/>
        <v>0</v>
      </c>
      <c r="H57" s="10">
        <f t="shared" si="1"/>
        <v>0</v>
      </c>
      <c r="I57" s="10">
        <f t="shared" si="2"/>
        <v>0</v>
      </c>
      <c r="J57" s="68"/>
    </row>
    <row r="58" spans="1:10" s="9" customFormat="1" ht="15" customHeight="1" x14ac:dyDescent="0.25">
      <c r="A58" s="2">
        <v>38</v>
      </c>
      <c r="B58" s="82" t="s">
        <v>465</v>
      </c>
      <c r="C58" s="2">
        <v>5</v>
      </c>
      <c r="D58" s="2" t="s">
        <v>8</v>
      </c>
      <c r="E58" s="22"/>
      <c r="F58" s="7"/>
      <c r="G58" s="10">
        <f t="shared" si="0"/>
        <v>0</v>
      </c>
      <c r="H58" s="10">
        <f t="shared" si="1"/>
        <v>0</v>
      </c>
      <c r="I58" s="10">
        <f t="shared" si="2"/>
        <v>0</v>
      </c>
      <c r="J58" s="68"/>
    </row>
    <row r="59" spans="1:10" s="9" customFormat="1" ht="15" customHeight="1" x14ac:dyDescent="0.25">
      <c r="A59" s="2">
        <v>39</v>
      </c>
      <c r="B59" s="82" t="s">
        <v>582</v>
      </c>
      <c r="C59" s="2">
        <v>5</v>
      </c>
      <c r="D59" s="2" t="s">
        <v>8</v>
      </c>
      <c r="E59" s="22"/>
      <c r="F59" s="7"/>
      <c r="G59" s="10">
        <f t="shared" si="0"/>
        <v>0</v>
      </c>
      <c r="H59" s="10">
        <f t="shared" si="1"/>
        <v>0</v>
      </c>
      <c r="I59" s="10">
        <f t="shared" si="2"/>
        <v>0</v>
      </c>
      <c r="J59" s="68"/>
    </row>
    <row r="60" spans="1:10" s="9" customFormat="1" ht="15" customHeight="1" x14ac:dyDescent="0.25">
      <c r="A60" s="2">
        <v>40</v>
      </c>
      <c r="B60" s="82" t="s">
        <v>91</v>
      </c>
      <c r="C60" s="2">
        <v>50</v>
      </c>
      <c r="D60" s="2" t="s">
        <v>8</v>
      </c>
      <c r="E60" s="22"/>
      <c r="F60" s="7"/>
      <c r="G60" s="10">
        <f t="shared" si="0"/>
        <v>0</v>
      </c>
      <c r="H60" s="10">
        <f t="shared" si="1"/>
        <v>0</v>
      </c>
      <c r="I60" s="10">
        <f t="shared" si="2"/>
        <v>0</v>
      </c>
      <c r="J60" s="68"/>
    </row>
    <row r="61" spans="1:10" s="9" customFormat="1" ht="15" customHeight="1" x14ac:dyDescent="0.25">
      <c r="A61" s="2">
        <v>41</v>
      </c>
      <c r="B61" s="82" t="s">
        <v>453</v>
      </c>
      <c r="C61" s="2">
        <v>40</v>
      </c>
      <c r="D61" s="2" t="s">
        <v>8</v>
      </c>
      <c r="E61" s="22"/>
      <c r="F61" s="7"/>
      <c r="G61" s="10">
        <f t="shared" si="0"/>
        <v>0</v>
      </c>
      <c r="H61" s="10">
        <f t="shared" si="1"/>
        <v>0</v>
      </c>
      <c r="I61" s="10">
        <f t="shared" si="2"/>
        <v>0</v>
      </c>
      <c r="J61" s="68"/>
    </row>
    <row r="62" spans="1:10" s="9" customFormat="1" ht="15" customHeight="1" x14ac:dyDescent="0.25">
      <c r="A62" s="2">
        <v>42</v>
      </c>
      <c r="B62" s="3" t="s">
        <v>454</v>
      </c>
      <c r="C62" s="2">
        <v>120</v>
      </c>
      <c r="D62" s="2" t="s">
        <v>8</v>
      </c>
      <c r="E62" s="22"/>
      <c r="F62" s="7"/>
      <c r="G62" s="10">
        <f t="shared" si="0"/>
        <v>0</v>
      </c>
      <c r="H62" s="10">
        <f t="shared" si="1"/>
        <v>0</v>
      </c>
      <c r="I62" s="10">
        <f t="shared" si="2"/>
        <v>0</v>
      </c>
      <c r="J62" s="68"/>
    </row>
    <row r="63" spans="1:10" s="9" customFormat="1" ht="15" customHeight="1" x14ac:dyDescent="0.25">
      <c r="A63" s="2">
        <v>43</v>
      </c>
      <c r="B63" s="3" t="s">
        <v>92</v>
      </c>
      <c r="C63" s="2">
        <v>200</v>
      </c>
      <c r="D63" s="2" t="s">
        <v>8</v>
      </c>
      <c r="E63" s="22"/>
      <c r="F63" s="7"/>
      <c r="G63" s="10">
        <f t="shared" si="0"/>
        <v>0</v>
      </c>
      <c r="H63" s="10">
        <f t="shared" si="1"/>
        <v>0</v>
      </c>
      <c r="I63" s="10">
        <f t="shared" si="2"/>
        <v>0</v>
      </c>
      <c r="J63" s="68"/>
    </row>
    <row r="64" spans="1:10" s="9" customFormat="1" ht="15" customHeight="1" x14ac:dyDescent="0.25">
      <c r="A64" s="2">
        <v>44</v>
      </c>
      <c r="B64" s="82" t="s">
        <v>94</v>
      </c>
      <c r="C64" s="2">
        <v>30</v>
      </c>
      <c r="D64" s="2" t="s">
        <v>8</v>
      </c>
      <c r="E64" s="22"/>
      <c r="F64" s="7"/>
      <c r="G64" s="10">
        <f t="shared" si="0"/>
        <v>0</v>
      </c>
      <c r="H64" s="10">
        <f t="shared" si="1"/>
        <v>0</v>
      </c>
      <c r="I64" s="10">
        <f t="shared" si="2"/>
        <v>0</v>
      </c>
      <c r="J64" s="68"/>
    </row>
    <row r="65" spans="1:10" s="9" customFormat="1" ht="15" customHeight="1" x14ac:dyDescent="0.25">
      <c r="A65" s="2">
        <v>45</v>
      </c>
      <c r="B65" s="82" t="s">
        <v>456</v>
      </c>
      <c r="C65" s="2">
        <v>50</v>
      </c>
      <c r="D65" s="2" t="s">
        <v>8</v>
      </c>
      <c r="E65" s="22"/>
      <c r="F65" s="7"/>
      <c r="G65" s="10">
        <f t="shared" si="0"/>
        <v>0</v>
      </c>
      <c r="H65" s="10">
        <f t="shared" si="1"/>
        <v>0</v>
      </c>
      <c r="I65" s="10">
        <f t="shared" si="2"/>
        <v>0</v>
      </c>
      <c r="J65" s="68"/>
    </row>
    <row r="66" spans="1:10" s="9" customFormat="1" ht="15" customHeight="1" x14ac:dyDescent="0.25">
      <c r="A66" s="2">
        <v>46</v>
      </c>
      <c r="B66" s="3" t="s">
        <v>93</v>
      </c>
      <c r="C66" s="2">
        <v>200</v>
      </c>
      <c r="D66" s="2" t="s">
        <v>8</v>
      </c>
      <c r="E66" s="31"/>
      <c r="F66" s="26"/>
      <c r="G66" s="10">
        <f t="shared" si="0"/>
        <v>0</v>
      </c>
      <c r="H66" s="10">
        <f t="shared" si="1"/>
        <v>0</v>
      </c>
      <c r="I66" s="10">
        <f t="shared" si="2"/>
        <v>0</v>
      </c>
      <c r="J66" s="68"/>
    </row>
    <row r="67" spans="1:10" s="9" customFormat="1" ht="15" customHeight="1" x14ac:dyDescent="0.25">
      <c r="A67" s="2">
        <v>47</v>
      </c>
      <c r="B67" s="3" t="s">
        <v>154</v>
      </c>
      <c r="C67" s="2">
        <v>150</v>
      </c>
      <c r="D67" s="2" t="s">
        <v>8</v>
      </c>
      <c r="E67" s="31"/>
      <c r="F67" s="26"/>
      <c r="G67" s="10">
        <f t="shared" si="0"/>
        <v>0</v>
      </c>
      <c r="H67" s="10">
        <f t="shared" si="1"/>
        <v>0</v>
      </c>
      <c r="I67" s="10">
        <f t="shared" si="2"/>
        <v>0</v>
      </c>
      <c r="J67" s="68"/>
    </row>
    <row r="68" spans="1:10" s="9" customFormat="1" ht="15" customHeight="1" x14ac:dyDescent="0.25">
      <c r="A68" s="2">
        <v>48</v>
      </c>
      <c r="B68" s="3" t="s">
        <v>513</v>
      </c>
      <c r="C68" s="2">
        <v>900</v>
      </c>
      <c r="D68" s="2" t="s">
        <v>8</v>
      </c>
      <c r="E68" s="31"/>
      <c r="F68" s="26"/>
      <c r="G68" s="10">
        <f t="shared" si="0"/>
        <v>0</v>
      </c>
      <c r="H68" s="10">
        <f t="shared" si="1"/>
        <v>0</v>
      </c>
      <c r="I68" s="10">
        <f t="shared" si="2"/>
        <v>0</v>
      </c>
      <c r="J68" s="68"/>
    </row>
    <row r="69" spans="1:10" s="9" customFormat="1" ht="15" customHeight="1" x14ac:dyDescent="0.25">
      <c r="A69" s="2">
        <v>49</v>
      </c>
      <c r="B69" s="3" t="s">
        <v>322</v>
      </c>
      <c r="C69" s="2">
        <v>15</v>
      </c>
      <c r="D69" s="2" t="s">
        <v>8</v>
      </c>
      <c r="E69" s="31"/>
      <c r="F69" s="26"/>
      <c r="G69" s="10">
        <f t="shared" si="0"/>
        <v>0</v>
      </c>
      <c r="H69" s="10">
        <f t="shared" si="1"/>
        <v>0</v>
      </c>
      <c r="I69" s="10">
        <f t="shared" si="2"/>
        <v>0</v>
      </c>
      <c r="J69" s="68"/>
    </row>
    <row r="70" spans="1:10" s="9" customFormat="1" ht="15" customHeight="1" x14ac:dyDescent="0.25">
      <c r="A70" s="2">
        <v>50</v>
      </c>
      <c r="B70" s="82" t="s">
        <v>457</v>
      </c>
      <c r="C70" s="2">
        <v>100</v>
      </c>
      <c r="D70" s="2" t="s">
        <v>8</v>
      </c>
      <c r="E70" s="31"/>
      <c r="F70" s="26"/>
      <c r="G70" s="10">
        <f t="shared" si="0"/>
        <v>0</v>
      </c>
      <c r="H70" s="10">
        <f t="shared" si="1"/>
        <v>0</v>
      </c>
      <c r="I70" s="10">
        <f t="shared" si="2"/>
        <v>0</v>
      </c>
      <c r="J70" s="68"/>
    </row>
    <row r="71" spans="1:10" s="9" customFormat="1" ht="15" customHeight="1" x14ac:dyDescent="0.25">
      <c r="A71" s="2">
        <v>51</v>
      </c>
      <c r="B71" s="82" t="s">
        <v>514</v>
      </c>
      <c r="C71" s="2">
        <v>10</v>
      </c>
      <c r="D71" s="2" t="s">
        <v>8</v>
      </c>
      <c r="E71" s="31"/>
      <c r="F71" s="26"/>
      <c r="G71" s="10">
        <f t="shared" si="0"/>
        <v>0</v>
      </c>
      <c r="H71" s="10">
        <f t="shared" si="1"/>
        <v>0</v>
      </c>
      <c r="I71" s="10">
        <f t="shared" si="2"/>
        <v>0</v>
      </c>
      <c r="J71" s="68"/>
    </row>
    <row r="72" spans="1:10" s="9" customFormat="1" ht="15" customHeight="1" x14ac:dyDescent="0.25">
      <c r="A72" s="2">
        <v>52</v>
      </c>
      <c r="B72" s="82" t="s">
        <v>518</v>
      </c>
      <c r="C72" s="2">
        <v>10</v>
      </c>
      <c r="D72" s="2" t="s">
        <v>8</v>
      </c>
      <c r="E72" s="31"/>
      <c r="F72" s="26"/>
      <c r="G72" s="10">
        <f t="shared" si="0"/>
        <v>0</v>
      </c>
      <c r="H72" s="10">
        <f t="shared" si="1"/>
        <v>0</v>
      </c>
      <c r="I72" s="10">
        <f t="shared" si="2"/>
        <v>0</v>
      </c>
      <c r="J72" s="68"/>
    </row>
    <row r="73" spans="1:10" s="9" customFormat="1" ht="15" customHeight="1" x14ac:dyDescent="0.25">
      <c r="A73" s="2">
        <v>53</v>
      </c>
      <c r="B73" s="82" t="s">
        <v>519</v>
      </c>
      <c r="C73" s="2">
        <v>5</v>
      </c>
      <c r="D73" s="2" t="s">
        <v>8</v>
      </c>
      <c r="E73" s="31"/>
      <c r="F73" s="26"/>
      <c r="G73" s="10">
        <f t="shared" si="0"/>
        <v>0</v>
      </c>
      <c r="H73" s="10">
        <f t="shared" si="1"/>
        <v>0</v>
      </c>
      <c r="I73" s="10">
        <f t="shared" si="2"/>
        <v>0</v>
      </c>
      <c r="J73" s="68"/>
    </row>
    <row r="74" spans="1:10" s="9" customFormat="1" ht="15" customHeight="1" x14ac:dyDescent="0.25">
      <c r="A74" s="2">
        <v>54</v>
      </c>
      <c r="B74" s="3" t="s">
        <v>96</v>
      </c>
      <c r="C74" s="2">
        <v>100</v>
      </c>
      <c r="D74" s="2" t="s">
        <v>8</v>
      </c>
      <c r="E74" s="31"/>
      <c r="F74" s="26"/>
      <c r="G74" s="10">
        <f t="shared" si="0"/>
        <v>0</v>
      </c>
      <c r="H74" s="10">
        <f t="shared" si="1"/>
        <v>0</v>
      </c>
      <c r="I74" s="10">
        <f t="shared" si="2"/>
        <v>0</v>
      </c>
      <c r="J74" s="68"/>
    </row>
    <row r="75" spans="1:10" s="9" customFormat="1" ht="15" customHeight="1" x14ac:dyDescent="0.25">
      <c r="A75" s="2">
        <v>55</v>
      </c>
      <c r="B75" s="3" t="s">
        <v>95</v>
      </c>
      <c r="C75" s="2">
        <v>500</v>
      </c>
      <c r="D75" s="2" t="s">
        <v>8</v>
      </c>
      <c r="E75" s="31"/>
      <c r="F75" s="26"/>
      <c r="G75" s="10">
        <f t="shared" si="0"/>
        <v>0</v>
      </c>
      <c r="H75" s="10">
        <f t="shared" si="1"/>
        <v>0</v>
      </c>
      <c r="I75" s="10">
        <f t="shared" si="2"/>
        <v>0</v>
      </c>
      <c r="J75" s="68"/>
    </row>
    <row r="76" spans="1:10" s="9" customFormat="1" ht="15" customHeight="1" x14ac:dyDescent="0.25">
      <c r="A76" s="2">
        <v>56</v>
      </c>
      <c r="B76" s="3" t="s">
        <v>155</v>
      </c>
      <c r="C76" s="2">
        <v>1500</v>
      </c>
      <c r="D76" s="2" t="s">
        <v>8</v>
      </c>
      <c r="E76" s="31"/>
      <c r="F76" s="26"/>
      <c r="G76" s="10">
        <f t="shared" si="0"/>
        <v>0</v>
      </c>
      <c r="H76" s="10">
        <f t="shared" si="1"/>
        <v>0</v>
      </c>
      <c r="I76" s="10">
        <f t="shared" si="2"/>
        <v>0</v>
      </c>
      <c r="J76" s="68"/>
    </row>
    <row r="77" spans="1:10" s="9" customFormat="1" ht="15" customHeight="1" x14ac:dyDescent="0.25">
      <c r="A77" s="2">
        <v>57</v>
      </c>
      <c r="B77" s="3" t="s">
        <v>458</v>
      </c>
      <c r="C77" s="2">
        <v>30</v>
      </c>
      <c r="D77" s="2" t="s">
        <v>8</v>
      </c>
      <c r="E77" s="31"/>
      <c r="F77" s="26"/>
      <c r="G77" s="10">
        <f t="shared" si="0"/>
        <v>0</v>
      </c>
      <c r="H77" s="10">
        <f t="shared" si="1"/>
        <v>0</v>
      </c>
      <c r="I77" s="10">
        <f t="shared" si="2"/>
        <v>0</v>
      </c>
      <c r="J77" s="68"/>
    </row>
    <row r="78" spans="1:10" s="9" customFormat="1" ht="15" customHeight="1" x14ac:dyDescent="0.25">
      <c r="A78" s="2">
        <v>58</v>
      </c>
      <c r="B78" s="82" t="s">
        <v>515</v>
      </c>
      <c r="C78" s="2">
        <v>40</v>
      </c>
      <c r="D78" s="2" t="s">
        <v>8</v>
      </c>
      <c r="E78" s="31"/>
      <c r="F78" s="26"/>
      <c r="G78" s="10">
        <f t="shared" si="0"/>
        <v>0</v>
      </c>
      <c r="H78" s="10">
        <f t="shared" si="1"/>
        <v>0</v>
      </c>
      <c r="I78" s="10">
        <f t="shared" si="2"/>
        <v>0</v>
      </c>
      <c r="J78" s="68"/>
    </row>
    <row r="79" spans="1:10" s="9" customFormat="1" ht="15" customHeight="1" x14ac:dyDescent="0.25">
      <c r="A79" s="2">
        <v>59</v>
      </c>
      <c r="B79" s="82" t="s">
        <v>516</v>
      </c>
      <c r="C79" s="2">
        <v>30</v>
      </c>
      <c r="D79" s="2" t="s">
        <v>8</v>
      </c>
      <c r="E79" s="31"/>
      <c r="F79" s="26"/>
      <c r="G79" s="10">
        <f t="shared" si="0"/>
        <v>0</v>
      </c>
      <c r="H79" s="10">
        <f t="shared" si="1"/>
        <v>0</v>
      </c>
      <c r="I79" s="10">
        <f t="shared" si="2"/>
        <v>0</v>
      </c>
      <c r="J79" s="68"/>
    </row>
    <row r="80" spans="1:10" s="9" customFormat="1" ht="15" customHeight="1" x14ac:dyDescent="0.25">
      <c r="A80" s="2">
        <v>60</v>
      </c>
      <c r="B80" s="3" t="s">
        <v>459</v>
      </c>
      <c r="C80" s="2">
        <v>200</v>
      </c>
      <c r="D80" s="2" t="s">
        <v>8</v>
      </c>
      <c r="E80" s="31"/>
      <c r="F80" s="32"/>
      <c r="G80" s="10">
        <f t="shared" si="0"/>
        <v>0</v>
      </c>
      <c r="H80" s="10">
        <f t="shared" si="1"/>
        <v>0</v>
      </c>
      <c r="I80" s="10">
        <f t="shared" si="2"/>
        <v>0</v>
      </c>
      <c r="J80" s="68"/>
    </row>
    <row r="81" spans="1:10" s="9" customFormat="1" ht="15" customHeight="1" x14ac:dyDescent="0.25">
      <c r="A81" s="2">
        <v>61</v>
      </c>
      <c r="B81" s="3" t="s">
        <v>460</v>
      </c>
      <c r="C81" s="2">
        <v>100</v>
      </c>
      <c r="D81" s="2" t="s">
        <v>8</v>
      </c>
      <c r="E81" s="31"/>
      <c r="F81" s="32"/>
      <c r="G81" s="10">
        <f t="shared" si="0"/>
        <v>0</v>
      </c>
      <c r="H81" s="10">
        <f t="shared" si="1"/>
        <v>0</v>
      </c>
      <c r="I81" s="10">
        <f t="shared" si="2"/>
        <v>0</v>
      </c>
      <c r="J81" s="68"/>
    </row>
    <row r="82" spans="1:10" s="9" customFormat="1" ht="15" customHeight="1" x14ac:dyDescent="0.25">
      <c r="A82" s="2">
        <v>62</v>
      </c>
      <c r="B82" s="3" t="s">
        <v>583</v>
      </c>
      <c r="C82" s="2">
        <v>40</v>
      </c>
      <c r="D82" s="2" t="s">
        <v>8</v>
      </c>
      <c r="E82" s="31"/>
      <c r="F82" s="32"/>
      <c r="G82" s="10">
        <f t="shared" si="0"/>
        <v>0</v>
      </c>
      <c r="H82" s="10">
        <f t="shared" si="1"/>
        <v>0</v>
      </c>
      <c r="I82" s="10">
        <f t="shared" si="2"/>
        <v>0</v>
      </c>
      <c r="J82" s="68"/>
    </row>
    <row r="83" spans="1:10" s="9" customFormat="1" ht="15" customHeight="1" x14ac:dyDescent="0.25">
      <c r="A83" s="2">
        <v>63</v>
      </c>
      <c r="B83" s="3" t="s">
        <v>97</v>
      </c>
      <c r="C83" s="2">
        <v>100</v>
      </c>
      <c r="D83" s="2" t="s">
        <v>8</v>
      </c>
      <c r="E83" s="31"/>
      <c r="F83" s="32"/>
      <c r="G83" s="10">
        <f t="shared" si="0"/>
        <v>0</v>
      </c>
      <c r="H83" s="10">
        <f t="shared" si="1"/>
        <v>0</v>
      </c>
      <c r="I83" s="10">
        <f t="shared" si="2"/>
        <v>0</v>
      </c>
      <c r="J83" s="68"/>
    </row>
    <row r="84" spans="1:10" s="9" customFormat="1" ht="15" customHeight="1" x14ac:dyDescent="0.25">
      <c r="A84" s="2">
        <v>64</v>
      </c>
      <c r="B84" s="82" t="s">
        <v>461</v>
      </c>
      <c r="C84" s="2">
        <v>20</v>
      </c>
      <c r="D84" s="2" t="s">
        <v>8</v>
      </c>
      <c r="E84" s="22"/>
      <c r="F84" s="7"/>
      <c r="G84" s="10">
        <f t="shared" si="0"/>
        <v>0</v>
      </c>
      <c r="H84" s="10">
        <f t="shared" si="1"/>
        <v>0</v>
      </c>
      <c r="I84" s="10">
        <f t="shared" si="2"/>
        <v>0</v>
      </c>
      <c r="J84" s="68"/>
    </row>
    <row r="85" spans="1:10" s="9" customFormat="1" ht="15" customHeight="1" x14ac:dyDescent="0.25">
      <c r="A85" s="2">
        <v>65</v>
      </c>
      <c r="B85" s="82" t="s">
        <v>462</v>
      </c>
      <c r="C85" s="2">
        <v>20</v>
      </c>
      <c r="D85" s="2" t="s">
        <v>8</v>
      </c>
      <c r="E85" s="22"/>
      <c r="F85" s="7"/>
      <c r="G85" s="10">
        <f t="shared" si="0"/>
        <v>0</v>
      </c>
      <c r="H85" s="10">
        <f t="shared" si="1"/>
        <v>0</v>
      </c>
      <c r="I85" s="10">
        <f t="shared" si="2"/>
        <v>0</v>
      </c>
      <c r="J85" s="68"/>
    </row>
    <row r="86" spans="1:10" s="9" customFormat="1" ht="15" customHeight="1" x14ac:dyDescent="0.25">
      <c r="A86" s="2">
        <v>66</v>
      </c>
      <c r="B86" s="3" t="s">
        <v>584</v>
      </c>
      <c r="C86" s="2">
        <v>25</v>
      </c>
      <c r="D86" s="2" t="s">
        <v>8</v>
      </c>
      <c r="E86" s="22"/>
      <c r="F86" s="7"/>
      <c r="G86" s="10">
        <f t="shared" ref="G86:G95" si="3">(E86*F86)/100+E86</f>
        <v>0</v>
      </c>
      <c r="H86" s="10">
        <f t="shared" ref="H86:H95" si="4">E86*C86</f>
        <v>0</v>
      </c>
      <c r="I86" s="10">
        <f t="shared" ref="I86:I95" si="5">G86*C86</f>
        <v>0</v>
      </c>
      <c r="J86" s="68"/>
    </row>
    <row r="87" spans="1:10" s="9" customFormat="1" ht="15" customHeight="1" x14ac:dyDescent="0.25">
      <c r="A87" s="2">
        <v>67</v>
      </c>
      <c r="B87" s="3" t="s">
        <v>585</v>
      </c>
      <c r="C87" s="2">
        <v>10</v>
      </c>
      <c r="D87" s="2" t="s">
        <v>8</v>
      </c>
      <c r="E87" s="22"/>
      <c r="F87" s="7"/>
      <c r="G87" s="10">
        <f t="shared" si="3"/>
        <v>0</v>
      </c>
      <c r="H87" s="10">
        <f t="shared" si="4"/>
        <v>0</v>
      </c>
      <c r="I87" s="10">
        <f t="shared" si="5"/>
        <v>0</v>
      </c>
      <c r="J87" s="68"/>
    </row>
    <row r="88" spans="1:10" s="9" customFormat="1" ht="15" customHeight="1" x14ac:dyDescent="0.25">
      <c r="A88" s="2">
        <v>68</v>
      </c>
      <c r="B88" s="3" t="s">
        <v>282</v>
      </c>
      <c r="C88" s="2">
        <v>20</v>
      </c>
      <c r="D88" s="2" t="s">
        <v>8</v>
      </c>
      <c r="E88" s="22"/>
      <c r="F88" s="7"/>
      <c r="G88" s="10">
        <f t="shared" si="3"/>
        <v>0</v>
      </c>
      <c r="H88" s="10">
        <f t="shared" si="4"/>
        <v>0</v>
      </c>
      <c r="I88" s="10">
        <f t="shared" si="5"/>
        <v>0</v>
      </c>
      <c r="J88" s="68"/>
    </row>
    <row r="89" spans="1:10" s="9" customFormat="1" ht="15" customHeight="1" x14ac:dyDescent="0.25">
      <c r="A89" s="2">
        <v>69</v>
      </c>
      <c r="B89" s="3" t="s">
        <v>324</v>
      </c>
      <c r="C89" s="2">
        <v>5</v>
      </c>
      <c r="D89" s="2" t="s">
        <v>8</v>
      </c>
      <c r="E89" s="22"/>
      <c r="F89" s="7"/>
      <c r="G89" s="10">
        <f t="shared" si="3"/>
        <v>0</v>
      </c>
      <c r="H89" s="10">
        <f t="shared" si="4"/>
        <v>0</v>
      </c>
      <c r="I89" s="10">
        <f t="shared" si="5"/>
        <v>0</v>
      </c>
      <c r="J89" s="68"/>
    </row>
    <row r="90" spans="1:10" s="9" customFormat="1" ht="15" customHeight="1" x14ac:dyDescent="0.25">
      <c r="A90" s="2">
        <v>70</v>
      </c>
      <c r="B90" s="3" t="s">
        <v>283</v>
      </c>
      <c r="C90" s="2">
        <v>5</v>
      </c>
      <c r="D90" s="2" t="s">
        <v>8</v>
      </c>
      <c r="E90" s="22"/>
      <c r="F90" s="7"/>
      <c r="G90" s="10">
        <f t="shared" si="3"/>
        <v>0</v>
      </c>
      <c r="H90" s="10">
        <f t="shared" si="4"/>
        <v>0</v>
      </c>
      <c r="I90" s="10">
        <f t="shared" si="5"/>
        <v>0</v>
      </c>
      <c r="J90" s="68"/>
    </row>
    <row r="91" spans="1:10" s="9" customFormat="1" ht="15" customHeight="1" x14ac:dyDescent="0.25">
      <c r="A91" s="2">
        <v>71</v>
      </c>
      <c r="B91" s="3" t="s">
        <v>320</v>
      </c>
      <c r="C91" s="2">
        <v>20</v>
      </c>
      <c r="D91" s="2" t="s">
        <v>8</v>
      </c>
      <c r="E91" s="22"/>
      <c r="F91" s="7"/>
      <c r="G91" s="10">
        <f t="shared" si="3"/>
        <v>0</v>
      </c>
      <c r="H91" s="10">
        <f t="shared" si="4"/>
        <v>0</v>
      </c>
      <c r="I91" s="10">
        <f t="shared" si="5"/>
        <v>0</v>
      </c>
      <c r="J91" s="68"/>
    </row>
    <row r="92" spans="1:10" s="9" customFormat="1" ht="15" customHeight="1" x14ac:dyDescent="0.25">
      <c r="A92" s="2">
        <v>72</v>
      </c>
      <c r="B92" s="3" t="s">
        <v>284</v>
      </c>
      <c r="C92" s="2">
        <v>20</v>
      </c>
      <c r="D92" s="2" t="s">
        <v>8</v>
      </c>
      <c r="E92" s="22"/>
      <c r="F92" s="7"/>
      <c r="G92" s="10">
        <f t="shared" si="3"/>
        <v>0</v>
      </c>
      <c r="H92" s="10">
        <f t="shared" si="4"/>
        <v>0</v>
      </c>
      <c r="I92" s="10">
        <f t="shared" si="5"/>
        <v>0</v>
      </c>
      <c r="J92" s="68"/>
    </row>
    <row r="93" spans="1:10" s="9" customFormat="1" ht="15" customHeight="1" x14ac:dyDescent="0.25">
      <c r="A93" s="2">
        <v>73</v>
      </c>
      <c r="B93" s="3" t="s">
        <v>285</v>
      </c>
      <c r="C93" s="2">
        <v>20</v>
      </c>
      <c r="D93" s="2" t="s">
        <v>8</v>
      </c>
      <c r="E93" s="22"/>
      <c r="F93" s="7"/>
      <c r="G93" s="10">
        <f t="shared" si="3"/>
        <v>0</v>
      </c>
      <c r="H93" s="10">
        <f t="shared" si="4"/>
        <v>0</v>
      </c>
      <c r="I93" s="10">
        <f t="shared" si="5"/>
        <v>0</v>
      </c>
      <c r="J93" s="68"/>
    </row>
    <row r="94" spans="1:10" s="9" customFormat="1" ht="15" customHeight="1" x14ac:dyDescent="0.25">
      <c r="A94" s="2">
        <v>74</v>
      </c>
      <c r="B94" s="3" t="s">
        <v>319</v>
      </c>
      <c r="C94" s="2">
        <v>20</v>
      </c>
      <c r="D94" s="2" t="s">
        <v>8</v>
      </c>
      <c r="E94" s="22"/>
      <c r="F94" s="7"/>
      <c r="G94" s="10">
        <f t="shared" si="3"/>
        <v>0</v>
      </c>
      <c r="H94" s="10">
        <f t="shared" si="4"/>
        <v>0</v>
      </c>
      <c r="I94" s="10">
        <f t="shared" si="5"/>
        <v>0</v>
      </c>
      <c r="J94" s="68"/>
    </row>
    <row r="95" spans="1:10" s="9" customFormat="1" ht="15" customHeight="1" thickBot="1" x14ac:dyDescent="0.3">
      <c r="A95" s="2">
        <v>75</v>
      </c>
      <c r="B95" s="3" t="s">
        <v>517</v>
      </c>
      <c r="C95" s="2">
        <v>20</v>
      </c>
      <c r="D95" s="2" t="s">
        <v>8</v>
      </c>
      <c r="E95" s="22"/>
      <c r="F95" s="7"/>
      <c r="G95" s="10">
        <f t="shared" si="3"/>
        <v>0</v>
      </c>
      <c r="H95" s="10">
        <f t="shared" si="4"/>
        <v>0</v>
      </c>
      <c r="I95" s="10">
        <f t="shared" si="5"/>
        <v>0</v>
      </c>
      <c r="J95" s="68"/>
    </row>
    <row r="96" spans="1:10" ht="20.25" customHeight="1" thickBot="1" x14ac:dyDescent="0.3">
      <c r="A96" s="164" t="s">
        <v>22</v>
      </c>
      <c r="B96" s="165"/>
      <c r="C96" s="165"/>
      <c r="D96" s="165"/>
      <c r="E96" s="165"/>
      <c r="F96" s="165"/>
      <c r="G96" s="165"/>
      <c r="H96" s="92">
        <f>SUM(H21:H95)</f>
        <v>0</v>
      </c>
      <c r="I96" s="72">
        <f>SUM(I21:I95)</f>
        <v>0</v>
      </c>
    </row>
    <row r="97" spans="1:11" ht="15" customHeight="1" x14ac:dyDescent="0.25">
      <c r="B97" s="88"/>
    </row>
    <row r="98" spans="1:11" s="9" customFormat="1" ht="15" customHeight="1" x14ac:dyDescent="0.25">
      <c r="A98" s="29" t="s">
        <v>192</v>
      </c>
      <c r="B98" s="89"/>
      <c r="C98" s="51"/>
      <c r="D98" s="51"/>
      <c r="E98" s="51"/>
      <c r="F98" s="51"/>
      <c r="G98" s="51"/>
      <c r="H98" s="29"/>
      <c r="I98" s="29"/>
      <c r="J98" s="29"/>
      <c r="K98" s="29"/>
    </row>
    <row r="99" spans="1:11" s="9" customFormat="1" ht="15" customHeight="1" x14ac:dyDescent="0.25">
      <c r="A99" s="29" t="s">
        <v>193</v>
      </c>
      <c r="B99" s="51"/>
      <c r="C99" s="51"/>
      <c r="D99" s="51"/>
      <c r="E99" s="51"/>
      <c r="F99" s="51"/>
      <c r="G99" s="51"/>
      <c r="H99" s="29"/>
      <c r="I99" s="29"/>
      <c r="J99" s="29"/>
      <c r="K99" s="29"/>
    </row>
    <row r="100" spans="1:11" s="9" customFormat="1" ht="15" customHeight="1" x14ac:dyDescent="0.25">
      <c r="A100" s="85" t="s">
        <v>418</v>
      </c>
      <c r="B100" s="51"/>
      <c r="C100" s="85"/>
      <c r="D100" s="85"/>
      <c r="E100" s="85"/>
      <c r="F100" s="85"/>
      <c r="G100" s="51"/>
      <c r="H100" s="29"/>
      <c r="I100" s="29"/>
      <c r="J100" s="29"/>
      <c r="K100" s="29"/>
    </row>
    <row r="101" spans="1:11" s="9" customFormat="1" ht="15" customHeight="1" x14ac:dyDescent="0.25">
      <c r="A101" s="66"/>
      <c r="B101" s="85"/>
      <c r="C101" s="65"/>
      <c r="D101" s="65"/>
      <c r="E101" s="65"/>
      <c r="F101" s="65"/>
      <c r="G101" s="51"/>
      <c r="H101" s="29"/>
      <c r="I101" s="29"/>
      <c r="J101" s="29"/>
      <c r="K101" s="29"/>
    </row>
    <row r="102" spans="1:11" s="9" customFormat="1" ht="15" customHeight="1" x14ac:dyDescent="0.25">
      <c r="A102" s="29" t="s">
        <v>186</v>
      </c>
      <c r="B102" s="65"/>
      <c r="C102" s="50"/>
      <c r="D102" s="52"/>
      <c r="E102" s="65" t="s">
        <v>187</v>
      </c>
      <c r="F102" s="65"/>
      <c r="G102" s="65"/>
      <c r="H102" s="29"/>
      <c r="I102" s="29"/>
    </row>
    <row r="103" spans="1:11" ht="15" customHeight="1" x14ac:dyDescent="0.25">
      <c r="B103" s="50"/>
    </row>
  </sheetData>
  <sortState ref="B39:B88">
    <sortCondition ref="B39"/>
  </sortState>
  <mergeCells count="22">
    <mergeCell ref="J19:J20"/>
    <mergeCell ref="A96:G96"/>
    <mergeCell ref="I19:I20"/>
    <mergeCell ref="A2:B2"/>
    <mergeCell ref="A3:B3"/>
    <mergeCell ref="A4:B4"/>
    <mergeCell ref="A5:B5"/>
    <mergeCell ref="A7:B7"/>
    <mergeCell ref="A8:B8"/>
    <mergeCell ref="A9:B9"/>
    <mergeCell ref="A10:B10"/>
    <mergeCell ref="A12:B12"/>
    <mergeCell ref="B14:H14"/>
    <mergeCell ref="B16:H16"/>
    <mergeCell ref="G19:G20"/>
    <mergeCell ref="H19:H20"/>
    <mergeCell ref="F19:F20"/>
    <mergeCell ref="A19:A20"/>
    <mergeCell ref="B19:B20"/>
    <mergeCell ref="C19:C20"/>
    <mergeCell ref="D19:D20"/>
    <mergeCell ref="E19:E20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topLeftCell="A31" workbookViewId="0">
      <selection activeCell="M41" sqref="M41"/>
    </sheetView>
  </sheetViews>
  <sheetFormatPr defaultRowHeight="15" customHeight="1" x14ac:dyDescent="0.2"/>
  <cols>
    <col min="1" max="1" width="5.42578125" style="11" customWidth="1"/>
    <col min="2" max="2" width="31.7109375" style="11" customWidth="1"/>
    <col min="3" max="3" width="7.42578125" style="11" customWidth="1"/>
    <col min="4" max="4" width="6.42578125" style="11" customWidth="1"/>
    <col min="5" max="6" width="9.140625" style="11"/>
    <col min="7" max="7" width="11.5703125" style="11" customWidth="1"/>
    <col min="8" max="8" width="11" style="11" customWidth="1"/>
    <col min="9" max="9" width="11.5703125" style="11" customWidth="1"/>
    <col min="10" max="10" width="13.140625" style="11" customWidth="1"/>
    <col min="11" max="12" width="13.28515625" style="11" customWidth="1"/>
    <col min="13" max="16384" width="9.140625" style="11"/>
  </cols>
  <sheetData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50" t="s">
        <v>376</v>
      </c>
      <c r="L2" s="15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63"/>
      <c r="B11" s="6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212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s="9" customFormat="1" x14ac:dyDescent="0.25">
      <c r="A15" s="46"/>
      <c r="B15" s="1"/>
      <c r="C15" s="29"/>
      <c r="D15" s="62"/>
      <c r="E15" s="29"/>
      <c r="F15" s="29"/>
      <c r="G15" s="29"/>
      <c r="H15" s="1"/>
      <c r="I15" s="1"/>
      <c r="J15" s="1"/>
      <c r="K15" s="1"/>
      <c r="L15" s="1"/>
    </row>
    <row r="16" spans="1:12" s="9" customFormat="1" ht="15.75" x14ac:dyDescent="0.25">
      <c r="A16" s="48"/>
      <c r="B16" s="162" t="s">
        <v>630</v>
      </c>
      <c r="C16" s="163"/>
      <c r="D16" s="163"/>
      <c r="E16" s="163"/>
      <c r="F16" s="163"/>
      <c r="G16" s="163"/>
      <c r="H16" s="163"/>
      <c r="I16" s="1"/>
      <c r="J16" s="1"/>
      <c r="K16" s="1"/>
      <c r="L16" s="1"/>
    </row>
    <row r="17" spans="1:12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"/>
      <c r="J17" s="1"/>
      <c r="K17" s="1"/>
      <c r="L17" s="1"/>
    </row>
    <row r="18" spans="1:12" s="28" customFormat="1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</row>
    <row r="19" spans="1:12" ht="15" customHeight="1" x14ac:dyDescent="0.2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8" t="s">
        <v>364</v>
      </c>
      <c r="K19" s="146" t="s">
        <v>405</v>
      </c>
      <c r="L19" s="146" t="s">
        <v>390</v>
      </c>
    </row>
    <row r="20" spans="1:12" ht="30" customHeight="1" x14ac:dyDescent="0.2">
      <c r="A20" s="147"/>
      <c r="B20" s="147"/>
      <c r="C20" s="147"/>
      <c r="D20" s="147"/>
      <c r="E20" s="147"/>
      <c r="F20" s="149"/>
      <c r="G20" s="147"/>
      <c r="H20" s="147"/>
      <c r="I20" s="147"/>
      <c r="J20" s="149"/>
      <c r="K20" s="147"/>
      <c r="L20" s="147"/>
    </row>
    <row r="21" spans="1:12" ht="15" customHeight="1" x14ac:dyDescent="0.2">
      <c r="A21" s="8">
        <v>1</v>
      </c>
      <c r="B21" s="3" t="s">
        <v>249</v>
      </c>
      <c r="C21" s="2">
        <v>30</v>
      </c>
      <c r="D21" s="2" t="s">
        <v>8</v>
      </c>
      <c r="E21" s="19"/>
      <c r="F21" s="20"/>
      <c r="G21" s="10">
        <f t="shared" ref="G21" si="0">(E21*F21)/100+E21</f>
        <v>0</v>
      </c>
      <c r="H21" s="10">
        <f t="shared" ref="H21" si="1">E21*C21</f>
        <v>0</v>
      </c>
      <c r="I21" s="10">
        <f t="shared" ref="I21" si="2">G21*C21</f>
        <v>0</v>
      </c>
      <c r="J21" s="67"/>
      <c r="K21" s="67"/>
      <c r="L21" s="67"/>
    </row>
    <row r="22" spans="1:12" ht="15" customHeight="1" x14ac:dyDescent="0.2">
      <c r="A22" s="8">
        <v>2</v>
      </c>
      <c r="B22" s="3" t="s">
        <v>325</v>
      </c>
      <c r="C22" s="2">
        <v>30</v>
      </c>
      <c r="D22" s="2" t="s">
        <v>8</v>
      </c>
      <c r="E22" s="19"/>
      <c r="F22" s="20"/>
      <c r="G22" s="10">
        <f t="shared" ref="G22:G49" si="3">(E22*F22)/100+E22</f>
        <v>0</v>
      </c>
      <c r="H22" s="10">
        <f t="shared" ref="H22:H49" si="4">E22*C22</f>
        <v>0</v>
      </c>
      <c r="I22" s="10">
        <f t="shared" ref="I22:I49" si="5">G22*C22</f>
        <v>0</v>
      </c>
      <c r="J22" s="67"/>
      <c r="K22" s="67"/>
      <c r="L22" s="67"/>
    </row>
    <row r="23" spans="1:12" ht="15" customHeight="1" x14ac:dyDescent="0.2">
      <c r="A23" s="8">
        <v>3</v>
      </c>
      <c r="B23" s="3" t="s">
        <v>250</v>
      </c>
      <c r="C23" s="2">
        <v>120</v>
      </c>
      <c r="D23" s="2" t="s">
        <v>8</v>
      </c>
      <c r="E23" s="19"/>
      <c r="F23" s="20"/>
      <c r="G23" s="10">
        <f t="shared" si="3"/>
        <v>0</v>
      </c>
      <c r="H23" s="10">
        <f t="shared" si="4"/>
        <v>0</v>
      </c>
      <c r="I23" s="10">
        <f t="shared" si="5"/>
        <v>0</v>
      </c>
      <c r="J23" s="67"/>
      <c r="K23" s="67"/>
      <c r="L23" s="67"/>
    </row>
    <row r="24" spans="1:12" ht="15" customHeight="1" x14ac:dyDescent="0.2">
      <c r="A24" s="8">
        <v>4</v>
      </c>
      <c r="B24" s="82" t="s">
        <v>251</v>
      </c>
      <c r="C24" s="2">
        <v>800</v>
      </c>
      <c r="D24" s="2" t="s">
        <v>8</v>
      </c>
      <c r="E24" s="19"/>
      <c r="F24" s="20"/>
      <c r="G24" s="10">
        <f t="shared" si="3"/>
        <v>0</v>
      </c>
      <c r="H24" s="10">
        <f t="shared" si="4"/>
        <v>0</v>
      </c>
      <c r="I24" s="10">
        <f t="shared" si="5"/>
        <v>0</v>
      </c>
      <c r="J24" s="67"/>
      <c r="K24" s="67"/>
      <c r="L24" s="67"/>
    </row>
    <row r="25" spans="1:12" ht="15" customHeight="1" x14ac:dyDescent="0.2">
      <c r="A25" s="8">
        <v>5</v>
      </c>
      <c r="B25" s="82" t="s">
        <v>252</v>
      </c>
      <c r="C25" s="2">
        <v>400</v>
      </c>
      <c r="D25" s="2" t="s">
        <v>8</v>
      </c>
      <c r="E25" s="19"/>
      <c r="F25" s="20"/>
      <c r="G25" s="10">
        <f t="shared" si="3"/>
        <v>0</v>
      </c>
      <c r="H25" s="10">
        <f t="shared" si="4"/>
        <v>0</v>
      </c>
      <c r="I25" s="10">
        <f t="shared" si="5"/>
        <v>0</v>
      </c>
      <c r="J25" s="67"/>
      <c r="K25" s="67"/>
      <c r="L25" s="67"/>
    </row>
    <row r="26" spans="1:12" ht="15" customHeight="1" x14ac:dyDescent="0.2">
      <c r="A26" s="8">
        <v>6</v>
      </c>
      <c r="B26" s="82" t="s">
        <v>586</v>
      </c>
      <c r="C26" s="2">
        <v>80</v>
      </c>
      <c r="D26" s="2" t="s">
        <v>8</v>
      </c>
      <c r="E26" s="19"/>
      <c r="F26" s="20"/>
      <c r="G26" s="10">
        <f t="shared" si="3"/>
        <v>0</v>
      </c>
      <c r="H26" s="10">
        <f t="shared" si="4"/>
        <v>0</v>
      </c>
      <c r="I26" s="10">
        <f t="shared" si="5"/>
        <v>0</v>
      </c>
      <c r="J26" s="67"/>
      <c r="K26" s="67"/>
      <c r="L26" s="67"/>
    </row>
    <row r="27" spans="1:12" ht="15" customHeight="1" x14ac:dyDescent="0.2">
      <c r="A27" s="8">
        <v>7</v>
      </c>
      <c r="B27" s="82" t="s">
        <v>587</v>
      </c>
      <c r="C27" s="2">
        <v>40</v>
      </c>
      <c r="D27" s="2" t="s">
        <v>8</v>
      </c>
      <c r="E27" s="19"/>
      <c r="F27" s="20"/>
      <c r="G27" s="10">
        <f t="shared" si="3"/>
        <v>0</v>
      </c>
      <c r="H27" s="10">
        <f t="shared" si="4"/>
        <v>0</v>
      </c>
      <c r="I27" s="10">
        <f t="shared" si="5"/>
        <v>0</v>
      </c>
      <c r="J27" s="67"/>
      <c r="K27" s="67"/>
      <c r="L27" s="67"/>
    </row>
    <row r="28" spans="1:12" ht="15" customHeight="1" x14ac:dyDescent="0.2">
      <c r="A28" s="8">
        <v>8</v>
      </c>
      <c r="B28" s="82" t="s">
        <v>253</v>
      </c>
      <c r="C28" s="2">
        <v>20</v>
      </c>
      <c r="D28" s="2" t="s">
        <v>8</v>
      </c>
      <c r="E28" s="19"/>
      <c r="F28" s="20"/>
      <c r="G28" s="10">
        <f t="shared" si="3"/>
        <v>0</v>
      </c>
      <c r="H28" s="10">
        <f t="shared" si="4"/>
        <v>0</v>
      </c>
      <c r="I28" s="10">
        <f t="shared" si="5"/>
        <v>0</v>
      </c>
      <c r="J28" s="67"/>
      <c r="K28" s="67"/>
      <c r="L28" s="67"/>
    </row>
    <row r="29" spans="1:12" ht="15" customHeight="1" x14ac:dyDescent="0.2">
      <c r="A29" s="8">
        <v>9</v>
      </c>
      <c r="B29" s="82" t="s">
        <v>410</v>
      </c>
      <c r="C29" s="2">
        <v>20</v>
      </c>
      <c r="D29" s="2" t="s">
        <v>8</v>
      </c>
      <c r="E29" s="19"/>
      <c r="F29" s="20"/>
      <c r="G29" s="10">
        <f t="shared" si="3"/>
        <v>0</v>
      </c>
      <c r="H29" s="10">
        <f t="shared" si="4"/>
        <v>0</v>
      </c>
      <c r="I29" s="10">
        <f t="shared" si="5"/>
        <v>0</v>
      </c>
      <c r="J29" s="67"/>
      <c r="K29" s="67"/>
      <c r="L29" s="67"/>
    </row>
    <row r="30" spans="1:12" ht="15" customHeight="1" x14ac:dyDescent="0.2">
      <c r="A30" s="8">
        <v>10</v>
      </c>
      <c r="B30" s="82" t="s">
        <v>255</v>
      </c>
      <c r="C30" s="2">
        <v>200</v>
      </c>
      <c r="D30" s="2" t="s">
        <v>8</v>
      </c>
      <c r="E30" s="19"/>
      <c r="F30" s="20"/>
      <c r="G30" s="10">
        <f t="shared" si="3"/>
        <v>0</v>
      </c>
      <c r="H30" s="10">
        <f t="shared" si="4"/>
        <v>0</v>
      </c>
      <c r="I30" s="10">
        <f t="shared" si="5"/>
        <v>0</v>
      </c>
      <c r="J30" s="67"/>
      <c r="K30" s="67"/>
      <c r="L30" s="67"/>
    </row>
    <row r="31" spans="1:12" ht="15" customHeight="1" x14ac:dyDescent="0.2">
      <c r="A31" s="8">
        <v>11</v>
      </c>
      <c r="B31" s="82" t="s">
        <v>257</v>
      </c>
      <c r="C31" s="2">
        <v>80</v>
      </c>
      <c r="D31" s="2" t="s">
        <v>8</v>
      </c>
      <c r="E31" s="19"/>
      <c r="F31" s="20"/>
      <c r="G31" s="10">
        <f t="shared" si="3"/>
        <v>0</v>
      </c>
      <c r="H31" s="10">
        <f t="shared" si="4"/>
        <v>0</v>
      </c>
      <c r="I31" s="10">
        <f t="shared" si="5"/>
        <v>0</v>
      </c>
      <c r="J31" s="67"/>
      <c r="K31" s="67"/>
      <c r="L31" s="67"/>
    </row>
    <row r="32" spans="1:12" ht="15" customHeight="1" x14ac:dyDescent="0.2">
      <c r="A32" s="8">
        <v>12</v>
      </c>
      <c r="B32" s="82" t="s">
        <v>258</v>
      </c>
      <c r="C32" s="2">
        <v>50</v>
      </c>
      <c r="D32" s="2" t="s">
        <v>8</v>
      </c>
      <c r="E32" s="19"/>
      <c r="F32" s="20"/>
      <c r="G32" s="10">
        <f t="shared" si="3"/>
        <v>0</v>
      </c>
      <c r="H32" s="10">
        <f t="shared" si="4"/>
        <v>0</v>
      </c>
      <c r="I32" s="10">
        <f t="shared" si="5"/>
        <v>0</v>
      </c>
      <c r="J32" s="67"/>
      <c r="K32" s="67"/>
      <c r="L32" s="67"/>
    </row>
    <row r="33" spans="1:12" ht="15" customHeight="1" x14ac:dyDescent="0.2">
      <c r="A33" s="8">
        <v>13</v>
      </c>
      <c r="B33" s="82" t="s">
        <v>259</v>
      </c>
      <c r="C33" s="2">
        <v>150</v>
      </c>
      <c r="D33" s="2" t="s">
        <v>8</v>
      </c>
      <c r="E33" s="19"/>
      <c r="F33" s="20"/>
      <c r="G33" s="10">
        <f t="shared" si="3"/>
        <v>0</v>
      </c>
      <c r="H33" s="10">
        <f t="shared" si="4"/>
        <v>0</v>
      </c>
      <c r="I33" s="10">
        <f t="shared" si="5"/>
        <v>0</v>
      </c>
      <c r="J33" s="67"/>
      <c r="K33" s="67"/>
      <c r="L33" s="67"/>
    </row>
    <row r="34" spans="1:12" ht="15" customHeight="1" x14ac:dyDescent="0.2">
      <c r="A34" s="8">
        <v>14</v>
      </c>
      <c r="B34" s="82" t="s">
        <v>261</v>
      </c>
      <c r="C34" s="2">
        <v>250</v>
      </c>
      <c r="D34" s="2" t="s">
        <v>8</v>
      </c>
      <c r="E34" s="19"/>
      <c r="F34" s="20"/>
      <c r="G34" s="10">
        <f t="shared" si="3"/>
        <v>0</v>
      </c>
      <c r="H34" s="10">
        <f t="shared" si="4"/>
        <v>0</v>
      </c>
      <c r="I34" s="10">
        <f t="shared" si="5"/>
        <v>0</v>
      </c>
      <c r="J34" s="67"/>
      <c r="K34" s="67"/>
      <c r="L34" s="67"/>
    </row>
    <row r="35" spans="1:12" ht="15" customHeight="1" x14ac:dyDescent="0.2">
      <c r="A35" s="8">
        <v>15</v>
      </c>
      <c r="B35" s="82" t="s">
        <v>589</v>
      </c>
      <c r="C35" s="2">
        <v>40</v>
      </c>
      <c r="D35" s="2" t="s">
        <v>8</v>
      </c>
      <c r="E35" s="19"/>
      <c r="F35" s="20"/>
      <c r="G35" s="10">
        <f t="shared" si="3"/>
        <v>0</v>
      </c>
      <c r="H35" s="10">
        <f t="shared" si="4"/>
        <v>0</v>
      </c>
      <c r="I35" s="10">
        <f t="shared" si="5"/>
        <v>0</v>
      </c>
      <c r="J35" s="67"/>
      <c r="K35" s="67"/>
      <c r="L35" s="67"/>
    </row>
    <row r="36" spans="1:12" ht="15" customHeight="1" x14ac:dyDescent="0.2">
      <c r="A36" s="8">
        <v>16</v>
      </c>
      <c r="B36" s="82" t="s">
        <v>590</v>
      </c>
      <c r="C36" s="2">
        <v>20</v>
      </c>
      <c r="D36" s="2" t="s">
        <v>8</v>
      </c>
      <c r="E36" s="19"/>
      <c r="F36" s="20"/>
      <c r="G36" s="10">
        <f t="shared" si="3"/>
        <v>0</v>
      </c>
      <c r="H36" s="10">
        <f t="shared" si="4"/>
        <v>0</v>
      </c>
      <c r="I36" s="10">
        <f t="shared" si="5"/>
        <v>0</v>
      </c>
      <c r="J36" s="67"/>
      <c r="K36" s="67"/>
      <c r="L36" s="67"/>
    </row>
    <row r="37" spans="1:12" ht="15" customHeight="1" x14ac:dyDescent="0.2">
      <c r="A37" s="8">
        <v>17</v>
      </c>
      <c r="B37" s="82" t="s">
        <v>591</v>
      </c>
      <c r="C37" s="2">
        <v>60</v>
      </c>
      <c r="D37" s="2" t="s">
        <v>8</v>
      </c>
      <c r="E37" s="19"/>
      <c r="F37" s="20"/>
      <c r="G37" s="10">
        <f t="shared" si="3"/>
        <v>0</v>
      </c>
      <c r="H37" s="10">
        <f t="shared" si="4"/>
        <v>0</v>
      </c>
      <c r="I37" s="10">
        <f t="shared" si="5"/>
        <v>0</v>
      </c>
      <c r="J37" s="67"/>
      <c r="K37" s="67"/>
      <c r="L37" s="67"/>
    </row>
    <row r="38" spans="1:12" ht="15" customHeight="1" x14ac:dyDescent="0.2">
      <c r="A38" s="8">
        <v>18</v>
      </c>
      <c r="B38" s="82" t="s">
        <v>262</v>
      </c>
      <c r="C38" s="2">
        <v>400</v>
      </c>
      <c r="D38" s="2" t="s">
        <v>8</v>
      </c>
      <c r="E38" s="19"/>
      <c r="F38" s="20"/>
      <c r="G38" s="10">
        <f t="shared" si="3"/>
        <v>0</v>
      </c>
      <c r="H38" s="10">
        <f t="shared" si="4"/>
        <v>0</v>
      </c>
      <c r="I38" s="10">
        <f t="shared" si="5"/>
        <v>0</v>
      </c>
      <c r="J38" s="67"/>
      <c r="K38" s="67"/>
      <c r="L38" s="67"/>
    </row>
    <row r="39" spans="1:12" ht="15" customHeight="1" x14ac:dyDescent="0.2">
      <c r="A39" s="8">
        <v>19</v>
      </c>
      <c r="B39" s="3" t="s">
        <v>263</v>
      </c>
      <c r="C39" s="2">
        <v>100</v>
      </c>
      <c r="D39" s="2" t="s">
        <v>8</v>
      </c>
      <c r="E39" s="19"/>
      <c r="F39" s="20"/>
      <c r="G39" s="10">
        <f t="shared" si="3"/>
        <v>0</v>
      </c>
      <c r="H39" s="10">
        <f t="shared" si="4"/>
        <v>0</v>
      </c>
      <c r="I39" s="10">
        <f t="shared" si="5"/>
        <v>0</v>
      </c>
      <c r="J39" s="67"/>
      <c r="K39" s="67"/>
      <c r="L39" s="67"/>
    </row>
    <row r="40" spans="1:12" ht="15" customHeight="1" x14ac:dyDescent="0.2">
      <c r="A40" s="8">
        <v>20</v>
      </c>
      <c r="B40" s="3" t="s">
        <v>265</v>
      </c>
      <c r="C40" s="2">
        <v>120</v>
      </c>
      <c r="D40" s="2" t="s">
        <v>8</v>
      </c>
      <c r="E40" s="19"/>
      <c r="F40" s="20"/>
      <c r="G40" s="10">
        <f t="shared" si="3"/>
        <v>0</v>
      </c>
      <c r="H40" s="10">
        <f t="shared" si="4"/>
        <v>0</v>
      </c>
      <c r="I40" s="10">
        <f t="shared" si="5"/>
        <v>0</v>
      </c>
      <c r="J40" s="67"/>
      <c r="K40" s="67"/>
      <c r="L40" s="67"/>
    </row>
    <row r="41" spans="1:12" ht="15" customHeight="1" x14ac:dyDescent="0.2">
      <c r="A41" s="8">
        <v>21</v>
      </c>
      <c r="B41" s="3" t="s">
        <v>266</v>
      </c>
      <c r="C41" s="2">
        <v>100</v>
      </c>
      <c r="D41" s="2" t="s">
        <v>8</v>
      </c>
      <c r="E41" s="19"/>
      <c r="F41" s="20"/>
      <c r="G41" s="10">
        <f t="shared" si="3"/>
        <v>0</v>
      </c>
      <c r="H41" s="10">
        <f t="shared" si="4"/>
        <v>0</v>
      </c>
      <c r="I41" s="10">
        <f t="shared" si="5"/>
        <v>0</v>
      </c>
      <c r="J41" s="67"/>
      <c r="K41" s="67"/>
      <c r="L41" s="67"/>
    </row>
    <row r="42" spans="1:12" ht="15" customHeight="1" x14ac:dyDescent="0.2">
      <c r="A42" s="8">
        <v>22</v>
      </c>
      <c r="B42" s="3" t="s">
        <v>267</v>
      </c>
      <c r="C42" s="2">
        <v>80</v>
      </c>
      <c r="D42" s="2" t="s">
        <v>8</v>
      </c>
      <c r="E42" s="19"/>
      <c r="F42" s="20"/>
      <c r="G42" s="10">
        <f t="shared" si="3"/>
        <v>0</v>
      </c>
      <c r="H42" s="10">
        <f t="shared" si="4"/>
        <v>0</v>
      </c>
      <c r="I42" s="10">
        <f t="shared" si="5"/>
        <v>0</v>
      </c>
      <c r="J42" s="67"/>
      <c r="K42" s="67"/>
      <c r="L42" s="67"/>
    </row>
    <row r="43" spans="1:12" ht="15" customHeight="1" x14ac:dyDescent="0.2">
      <c r="A43" s="8">
        <v>23</v>
      </c>
      <c r="B43" s="14" t="s">
        <v>268</v>
      </c>
      <c r="C43" s="13">
        <v>150</v>
      </c>
      <c r="D43" s="2" t="s">
        <v>8</v>
      </c>
      <c r="E43" s="73"/>
      <c r="F43" s="74"/>
      <c r="G43" s="10">
        <f t="shared" si="3"/>
        <v>0</v>
      </c>
      <c r="H43" s="10">
        <f t="shared" si="4"/>
        <v>0</v>
      </c>
      <c r="I43" s="10">
        <f t="shared" si="5"/>
        <v>0</v>
      </c>
      <c r="J43" s="67"/>
      <c r="K43" s="67"/>
      <c r="L43" s="67"/>
    </row>
    <row r="44" spans="1:12" ht="21" customHeight="1" x14ac:dyDescent="0.2">
      <c r="A44" s="8">
        <v>24</v>
      </c>
      <c r="B44" s="14" t="s">
        <v>588</v>
      </c>
      <c r="C44" s="13">
        <v>40</v>
      </c>
      <c r="D44" s="2" t="s">
        <v>8</v>
      </c>
      <c r="E44" s="73"/>
      <c r="F44" s="74"/>
      <c r="G44" s="10">
        <f t="shared" si="3"/>
        <v>0</v>
      </c>
      <c r="H44" s="10">
        <f t="shared" si="4"/>
        <v>0</v>
      </c>
      <c r="I44" s="10">
        <f t="shared" si="5"/>
        <v>0</v>
      </c>
      <c r="J44" s="67"/>
      <c r="K44" s="67"/>
      <c r="L44" s="67"/>
    </row>
    <row r="45" spans="1:12" ht="15" customHeight="1" x14ac:dyDescent="0.2">
      <c r="A45" s="8">
        <v>25</v>
      </c>
      <c r="B45" s="3" t="s">
        <v>260</v>
      </c>
      <c r="C45" s="13">
        <v>10</v>
      </c>
      <c r="D45" s="2" t="s">
        <v>8</v>
      </c>
      <c r="E45" s="73"/>
      <c r="F45" s="74"/>
      <c r="G45" s="10">
        <f t="shared" si="3"/>
        <v>0</v>
      </c>
      <c r="H45" s="10">
        <f t="shared" si="4"/>
        <v>0</v>
      </c>
      <c r="I45" s="10">
        <f t="shared" si="5"/>
        <v>0</v>
      </c>
      <c r="J45" s="67"/>
      <c r="K45" s="67"/>
      <c r="L45" s="67"/>
    </row>
    <row r="46" spans="1:12" ht="15" customHeight="1" x14ac:dyDescent="0.2">
      <c r="A46" s="8">
        <v>26</v>
      </c>
      <c r="B46" s="3" t="s">
        <v>264</v>
      </c>
      <c r="C46" s="13">
        <v>10</v>
      </c>
      <c r="D46" s="2" t="s">
        <v>8</v>
      </c>
      <c r="E46" s="73"/>
      <c r="F46" s="74"/>
      <c r="G46" s="10">
        <f t="shared" si="3"/>
        <v>0</v>
      </c>
      <c r="H46" s="10">
        <f t="shared" si="4"/>
        <v>0</v>
      </c>
      <c r="I46" s="10">
        <f t="shared" si="5"/>
        <v>0</v>
      </c>
      <c r="J46" s="67"/>
      <c r="K46" s="67"/>
      <c r="L46" s="67"/>
    </row>
    <row r="47" spans="1:12" ht="15" customHeight="1" x14ac:dyDescent="0.2">
      <c r="A47" s="8">
        <v>27</v>
      </c>
      <c r="B47" s="3" t="s">
        <v>256</v>
      </c>
      <c r="C47" s="2">
        <v>160</v>
      </c>
      <c r="D47" s="2" t="s">
        <v>8</v>
      </c>
      <c r="E47" s="19"/>
      <c r="F47" s="20"/>
      <c r="G47" s="10">
        <f t="shared" si="3"/>
        <v>0</v>
      </c>
      <c r="H47" s="10">
        <f t="shared" si="4"/>
        <v>0</v>
      </c>
      <c r="I47" s="10">
        <f t="shared" si="5"/>
        <v>0</v>
      </c>
      <c r="J47" s="67"/>
      <c r="K47" s="67"/>
      <c r="L47" s="67"/>
    </row>
    <row r="48" spans="1:12" ht="15" customHeight="1" x14ac:dyDescent="0.2">
      <c r="A48" s="8">
        <v>28</v>
      </c>
      <c r="B48" s="3" t="s">
        <v>248</v>
      </c>
      <c r="C48" s="2">
        <v>100</v>
      </c>
      <c r="D48" s="2" t="s">
        <v>8</v>
      </c>
      <c r="E48" s="19"/>
      <c r="F48" s="20"/>
      <c r="G48" s="10">
        <f t="shared" si="3"/>
        <v>0</v>
      </c>
      <c r="H48" s="10">
        <f t="shared" si="4"/>
        <v>0</v>
      </c>
      <c r="I48" s="10">
        <f t="shared" si="5"/>
        <v>0</v>
      </c>
      <c r="J48" s="67"/>
      <c r="K48" s="67"/>
      <c r="L48" s="67"/>
    </row>
    <row r="49" spans="1:13" ht="15" customHeight="1" thickBot="1" x14ac:dyDescent="0.25">
      <c r="A49" s="8">
        <v>29</v>
      </c>
      <c r="B49" s="3" t="s">
        <v>254</v>
      </c>
      <c r="C49" s="2">
        <v>20</v>
      </c>
      <c r="D49" s="2" t="s">
        <v>8</v>
      </c>
      <c r="E49" s="19"/>
      <c r="F49" s="20"/>
      <c r="G49" s="10">
        <f t="shared" si="3"/>
        <v>0</v>
      </c>
      <c r="H49" s="10">
        <f t="shared" si="4"/>
        <v>0</v>
      </c>
      <c r="I49" s="10">
        <f t="shared" si="5"/>
        <v>0</v>
      </c>
      <c r="J49" s="67"/>
      <c r="K49" s="67"/>
      <c r="L49" s="67"/>
    </row>
    <row r="50" spans="1:13" ht="21" customHeight="1" thickBot="1" x14ac:dyDescent="0.3">
      <c r="A50" s="164" t="s">
        <v>22</v>
      </c>
      <c r="B50" s="165"/>
      <c r="C50" s="165"/>
      <c r="D50" s="165"/>
      <c r="E50" s="165"/>
      <c r="F50" s="165"/>
      <c r="G50" s="166"/>
      <c r="H50" s="92">
        <f>SUM(H21:H49)</f>
        <v>0</v>
      </c>
      <c r="I50" s="72">
        <f>SUM(I21:I49)</f>
        <v>0</v>
      </c>
    </row>
    <row r="52" spans="1:13" s="9" customFormat="1" ht="15" customHeight="1" x14ac:dyDescent="0.25">
      <c r="A52" s="29" t="s">
        <v>192</v>
      </c>
      <c r="B52" s="51"/>
      <c r="C52" s="51"/>
      <c r="D52" s="51"/>
      <c r="E52" s="51"/>
      <c r="F52" s="51"/>
      <c r="G52" s="51"/>
      <c r="H52" s="29"/>
      <c r="I52" s="29"/>
      <c r="J52" s="29"/>
      <c r="K52" s="29"/>
      <c r="L52" s="29"/>
      <c r="M52" s="29"/>
    </row>
    <row r="53" spans="1:13" s="9" customFormat="1" ht="15" customHeight="1" x14ac:dyDescent="0.25">
      <c r="A53" s="29" t="s">
        <v>193</v>
      </c>
      <c r="B53" s="51"/>
      <c r="C53" s="51"/>
      <c r="D53" s="51"/>
      <c r="E53" s="51"/>
      <c r="F53" s="51"/>
      <c r="G53" s="51"/>
      <c r="H53" s="29"/>
      <c r="I53" s="29"/>
      <c r="J53" s="29"/>
      <c r="K53" s="29"/>
      <c r="L53" s="29"/>
      <c r="M53" s="29"/>
    </row>
    <row r="54" spans="1:13" s="9" customFormat="1" ht="15" customHeight="1" x14ac:dyDescent="0.25">
      <c r="A54" s="152" t="s">
        <v>418</v>
      </c>
      <c r="B54" s="169"/>
      <c r="C54" s="169"/>
      <c r="D54" s="169"/>
      <c r="E54" s="169"/>
      <c r="F54" s="169"/>
      <c r="G54" s="51"/>
      <c r="H54" s="29"/>
      <c r="I54" s="29"/>
      <c r="J54" s="29"/>
      <c r="K54" s="29"/>
      <c r="L54" s="29"/>
      <c r="M54" s="29"/>
    </row>
    <row r="55" spans="1:13" s="9" customFormat="1" ht="15" customHeight="1" x14ac:dyDescent="0.25">
      <c r="A55" s="66"/>
      <c r="B55" s="65"/>
      <c r="C55" s="65"/>
      <c r="D55" s="65"/>
      <c r="E55" s="65"/>
      <c r="F55" s="65"/>
      <c r="G55" s="51"/>
      <c r="H55" s="29"/>
      <c r="I55" s="29"/>
      <c r="J55" s="29"/>
      <c r="K55" s="29"/>
      <c r="L55" s="29"/>
      <c r="M55" s="29"/>
    </row>
    <row r="56" spans="1:13" s="9" customFormat="1" ht="15" customHeight="1" x14ac:dyDescent="0.25">
      <c r="A56" s="29" t="s">
        <v>186</v>
      </c>
      <c r="B56" s="50"/>
      <c r="C56" s="50"/>
      <c r="D56" s="52"/>
      <c r="E56" s="65" t="s">
        <v>187</v>
      </c>
      <c r="F56" s="65"/>
      <c r="G56" s="65"/>
      <c r="H56" s="29"/>
      <c r="I56" s="29"/>
      <c r="J56" s="29"/>
    </row>
  </sheetData>
  <sortState ref="B20:B37">
    <sortCondition ref="B20"/>
  </sortState>
  <mergeCells count="26">
    <mergeCell ref="K19:K20"/>
    <mergeCell ref="L19:L20"/>
    <mergeCell ref="K2:L2"/>
    <mergeCell ref="J19:J20"/>
    <mergeCell ref="I19:I20"/>
    <mergeCell ref="A50:G50"/>
    <mergeCell ref="A54:F54"/>
    <mergeCell ref="A8:B8"/>
    <mergeCell ref="A9:B9"/>
    <mergeCell ref="A10:B10"/>
    <mergeCell ref="A12:B12"/>
    <mergeCell ref="B14:H14"/>
    <mergeCell ref="G19:G20"/>
    <mergeCell ref="H19:H20"/>
    <mergeCell ref="F19:F20"/>
    <mergeCell ref="A19:A20"/>
    <mergeCell ref="B19:B20"/>
    <mergeCell ref="C19:C20"/>
    <mergeCell ref="D19:D20"/>
    <mergeCell ref="E19:E20"/>
    <mergeCell ref="B16:H16"/>
    <mergeCell ref="A2:B2"/>
    <mergeCell ref="A3:B3"/>
    <mergeCell ref="A4:B4"/>
    <mergeCell ref="A5:B5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6"/>
  <sheetViews>
    <sheetView topLeftCell="A19" workbookViewId="0">
      <selection activeCell="K13" sqref="K13"/>
    </sheetView>
  </sheetViews>
  <sheetFormatPr defaultRowHeight="15" customHeight="1" x14ac:dyDescent="0.2"/>
  <cols>
    <col min="1" max="1" width="5" style="12" customWidth="1"/>
    <col min="2" max="2" width="28.140625" style="12" customWidth="1"/>
    <col min="3" max="6" width="9.140625" style="12"/>
    <col min="7" max="7" width="10.140625" style="12" customWidth="1"/>
    <col min="8" max="8" width="11.7109375" style="12" customWidth="1"/>
    <col min="9" max="9" width="11.5703125" style="12" customWidth="1"/>
    <col min="10" max="10" width="12.28515625" style="12" customWidth="1"/>
    <col min="11" max="11" width="13.140625" style="12" customWidth="1"/>
    <col min="12" max="12" width="13.5703125" style="12" customWidth="1"/>
    <col min="13" max="16384" width="9.140625" style="12"/>
  </cols>
  <sheetData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50" t="s">
        <v>376</v>
      </c>
      <c r="L2" s="15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63"/>
      <c r="B11" s="6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213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s="9" customFormat="1" x14ac:dyDescent="0.25">
      <c r="A15" s="46"/>
      <c r="B15" s="1"/>
      <c r="C15" s="29"/>
      <c r="D15" s="62"/>
      <c r="E15" s="29"/>
      <c r="F15" s="29"/>
      <c r="G15" s="29"/>
      <c r="H15" s="1"/>
      <c r="I15" s="1"/>
      <c r="J15" s="1"/>
      <c r="K15" s="1"/>
      <c r="L15" s="1"/>
    </row>
    <row r="16" spans="1:12" s="9" customFormat="1" ht="15.75" x14ac:dyDescent="0.25">
      <c r="A16" s="48"/>
      <c r="B16" s="162" t="s">
        <v>631</v>
      </c>
      <c r="C16" s="163"/>
      <c r="D16" s="163"/>
      <c r="E16" s="163"/>
      <c r="F16" s="163"/>
      <c r="G16" s="163"/>
      <c r="H16" s="163"/>
      <c r="I16" s="1"/>
      <c r="J16" s="1"/>
      <c r="K16" s="1"/>
      <c r="L16" s="1"/>
    </row>
    <row r="17" spans="1:12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"/>
      <c r="J17" s="1"/>
      <c r="K17" s="1"/>
      <c r="L17" s="1"/>
    </row>
    <row r="18" spans="1:12" s="29" customFormat="1" ht="15" customHeight="1" x14ac:dyDescent="0.2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</row>
    <row r="19" spans="1:12" ht="15" customHeight="1" x14ac:dyDescent="0.2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8" t="s">
        <v>364</v>
      </c>
      <c r="K19" s="146" t="s">
        <v>405</v>
      </c>
      <c r="L19" s="146" t="s">
        <v>390</v>
      </c>
    </row>
    <row r="20" spans="1:12" ht="35.25" customHeight="1" x14ac:dyDescent="0.2">
      <c r="A20" s="147"/>
      <c r="B20" s="147"/>
      <c r="C20" s="147"/>
      <c r="D20" s="147"/>
      <c r="E20" s="147"/>
      <c r="F20" s="149"/>
      <c r="G20" s="147"/>
      <c r="H20" s="147"/>
      <c r="I20" s="147"/>
      <c r="J20" s="149"/>
      <c r="K20" s="147"/>
      <c r="L20" s="147"/>
    </row>
    <row r="21" spans="1:12" ht="15" customHeight="1" x14ac:dyDescent="0.2">
      <c r="A21" s="2">
        <v>1</v>
      </c>
      <c r="B21" s="3" t="s">
        <v>411</v>
      </c>
      <c r="C21" s="2">
        <v>120</v>
      </c>
      <c r="D21" s="2" t="s">
        <v>8</v>
      </c>
      <c r="E21" s="10"/>
      <c r="F21" s="7"/>
      <c r="G21" s="10">
        <f>(E21*F21)/100+E21</f>
        <v>0</v>
      </c>
      <c r="H21" s="10">
        <f>E21*C21</f>
        <v>0</v>
      </c>
      <c r="I21" s="10">
        <f>G21*C21</f>
        <v>0</v>
      </c>
      <c r="J21" s="6"/>
      <c r="K21" s="6"/>
      <c r="L21" s="6"/>
    </row>
    <row r="22" spans="1:12" ht="15" customHeight="1" x14ac:dyDescent="0.2">
      <c r="A22" s="2">
        <v>2</v>
      </c>
      <c r="B22" s="3" t="s">
        <v>614</v>
      </c>
      <c r="C22" s="2">
        <v>30</v>
      </c>
      <c r="D22" s="2" t="s">
        <v>8</v>
      </c>
      <c r="E22" s="10"/>
      <c r="F22" s="7"/>
      <c r="G22" s="10">
        <f t="shared" ref="G22:G39" si="0">(E22*F22)/100+E22</f>
        <v>0</v>
      </c>
      <c r="H22" s="10">
        <f t="shared" ref="H22:H39" si="1">E22*C22</f>
        <v>0</v>
      </c>
      <c r="I22" s="10">
        <f t="shared" ref="I22:I39" si="2">G22*C22</f>
        <v>0</v>
      </c>
      <c r="J22" s="6"/>
      <c r="K22" s="6"/>
      <c r="L22" s="6"/>
    </row>
    <row r="23" spans="1:12" ht="15" customHeight="1" x14ac:dyDescent="0.2">
      <c r="A23" s="2">
        <v>3</v>
      </c>
      <c r="B23" s="3" t="s">
        <v>98</v>
      </c>
      <c r="C23" s="2">
        <v>30</v>
      </c>
      <c r="D23" s="2" t="s">
        <v>8</v>
      </c>
      <c r="E23" s="10"/>
      <c r="F23" s="7"/>
      <c r="G23" s="10">
        <f t="shared" si="0"/>
        <v>0</v>
      </c>
      <c r="H23" s="10">
        <f t="shared" si="1"/>
        <v>0</v>
      </c>
      <c r="I23" s="10">
        <f t="shared" si="2"/>
        <v>0</v>
      </c>
      <c r="J23" s="6"/>
      <c r="K23" s="6"/>
      <c r="L23" s="6"/>
    </row>
    <row r="24" spans="1:12" ht="15" customHeight="1" x14ac:dyDescent="0.2">
      <c r="A24" s="2">
        <v>4</v>
      </c>
      <c r="B24" s="3" t="s">
        <v>99</v>
      </c>
      <c r="C24" s="2">
        <v>10</v>
      </c>
      <c r="D24" s="2" t="s">
        <v>8</v>
      </c>
      <c r="E24" s="10"/>
      <c r="F24" s="7"/>
      <c r="G24" s="10">
        <f t="shared" si="0"/>
        <v>0</v>
      </c>
      <c r="H24" s="10">
        <f t="shared" si="1"/>
        <v>0</v>
      </c>
      <c r="I24" s="10">
        <f t="shared" si="2"/>
        <v>0</v>
      </c>
      <c r="J24" s="6"/>
      <c r="K24" s="6"/>
      <c r="L24" s="6"/>
    </row>
    <row r="25" spans="1:12" ht="15" customHeight="1" x14ac:dyDescent="0.2">
      <c r="A25" s="2">
        <v>5</v>
      </c>
      <c r="B25" s="82" t="s">
        <v>156</v>
      </c>
      <c r="C25" s="2">
        <v>10</v>
      </c>
      <c r="D25" s="2" t="s">
        <v>8</v>
      </c>
      <c r="E25" s="10"/>
      <c r="F25" s="7"/>
      <c r="G25" s="10">
        <f t="shared" si="0"/>
        <v>0</v>
      </c>
      <c r="H25" s="10">
        <f t="shared" si="1"/>
        <v>0</v>
      </c>
      <c r="I25" s="10">
        <f t="shared" si="2"/>
        <v>0</v>
      </c>
      <c r="J25" s="6"/>
      <c r="K25" s="6"/>
      <c r="L25" s="6"/>
    </row>
    <row r="26" spans="1:12" ht="15" customHeight="1" x14ac:dyDescent="0.2">
      <c r="A26" s="2">
        <v>6</v>
      </c>
      <c r="B26" s="82" t="s">
        <v>611</v>
      </c>
      <c r="C26" s="2">
        <v>40</v>
      </c>
      <c r="D26" s="2" t="s">
        <v>4</v>
      </c>
      <c r="E26" s="10"/>
      <c r="F26" s="7"/>
      <c r="G26" s="10">
        <f t="shared" si="0"/>
        <v>0</v>
      </c>
      <c r="H26" s="10">
        <f t="shared" si="1"/>
        <v>0</v>
      </c>
      <c r="I26" s="10">
        <f t="shared" si="2"/>
        <v>0</v>
      </c>
      <c r="J26" s="6"/>
      <c r="K26" s="6"/>
      <c r="L26" s="6"/>
    </row>
    <row r="27" spans="1:12" ht="15" customHeight="1" x14ac:dyDescent="0.2">
      <c r="A27" s="2">
        <v>7</v>
      </c>
      <c r="B27" s="82" t="s">
        <v>100</v>
      </c>
      <c r="C27" s="2">
        <v>200</v>
      </c>
      <c r="D27" s="2" t="s">
        <v>8</v>
      </c>
      <c r="E27" s="10"/>
      <c r="F27" s="7"/>
      <c r="G27" s="10">
        <f t="shared" si="0"/>
        <v>0</v>
      </c>
      <c r="H27" s="10">
        <f t="shared" si="1"/>
        <v>0</v>
      </c>
      <c r="I27" s="10">
        <f t="shared" si="2"/>
        <v>0</v>
      </c>
      <c r="J27" s="6"/>
      <c r="K27" s="6"/>
      <c r="L27" s="6"/>
    </row>
    <row r="28" spans="1:12" ht="15" customHeight="1" x14ac:dyDescent="0.2">
      <c r="A28" s="2">
        <v>8</v>
      </c>
      <c r="B28" s="82" t="s">
        <v>612</v>
      </c>
      <c r="C28" s="2">
        <v>20</v>
      </c>
      <c r="D28" s="2" t="s">
        <v>4</v>
      </c>
      <c r="E28" s="10"/>
      <c r="F28" s="7"/>
      <c r="G28" s="10">
        <f t="shared" si="0"/>
        <v>0</v>
      </c>
      <c r="H28" s="10">
        <f t="shared" si="1"/>
        <v>0</v>
      </c>
      <c r="I28" s="10">
        <f t="shared" si="2"/>
        <v>0</v>
      </c>
      <c r="J28" s="6"/>
      <c r="K28" s="6"/>
      <c r="L28" s="6"/>
    </row>
    <row r="29" spans="1:12" ht="15" customHeight="1" x14ac:dyDescent="0.2">
      <c r="A29" s="2">
        <v>9</v>
      </c>
      <c r="B29" s="3" t="s">
        <v>101</v>
      </c>
      <c r="C29" s="2">
        <v>30</v>
      </c>
      <c r="D29" s="2" t="s">
        <v>8</v>
      </c>
      <c r="E29" s="10"/>
      <c r="F29" s="7"/>
      <c r="G29" s="10">
        <f t="shared" si="0"/>
        <v>0</v>
      </c>
      <c r="H29" s="10">
        <f t="shared" si="1"/>
        <v>0</v>
      </c>
      <c r="I29" s="10">
        <f t="shared" si="2"/>
        <v>0</v>
      </c>
      <c r="J29" s="6"/>
      <c r="K29" s="6"/>
      <c r="L29" s="6"/>
    </row>
    <row r="30" spans="1:12" ht="15" customHeight="1" x14ac:dyDescent="0.2">
      <c r="A30" s="2">
        <v>10</v>
      </c>
      <c r="B30" s="3" t="s">
        <v>326</v>
      </c>
      <c r="C30" s="2">
        <v>10</v>
      </c>
      <c r="D30" s="2" t="s">
        <v>8</v>
      </c>
      <c r="E30" s="10"/>
      <c r="F30" s="7"/>
      <c r="G30" s="10">
        <f t="shared" si="0"/>
        <v>0</v>
      </c>
      <c r="H30" s="10">
        <f t="shared" si="1"/>
        <v>0</v>
      </c>
      <c r="I30" s="10">
        <f t="shared" si="2"/>
        <v>0</v>
      </c>
      <c r="J30" s="6"/>
      <c r="K30" s="6"/>
      <c r="L30" s="6"/>
    </row>
    <row r="31" spans="1:12" ht="15" customHeight="1" x14ac:dyDescent="0.2">
      <c r="A31" s="2">
        <v>11</v>
      </c>
      <c r="B31" s="82" t="s">
        <v>433</v>
      </c>
      <c r="C31" s="2">
        <v>10</v>
      </c>
      <c r="D31" s="2" t="s">
        <v>4</v>
      </c>
      <c r="E31" s="10"/>
      <c r="F31" s="7"/>
      <c r="G31" s="10">
        <f t="shared" si="0"/>
        <v>0</v>
      </c>
      <c r="H31" s="10">
        <f t="shared" si="1"/>
        <v>0</v>
      </c>
      <c r="I31" s="10">
        <f t="shared" si="2"/>
        <v>0</v>
      </c>
      <c r="J31" s="6"/>
      <c r="K31" s="6"/>
      <c r="L31" s="6"/>
    </row>
    <row r="32" spans="1:12" ht="15" customHeight="1" x14ac:dyDescent="0.2">
      <c r="A32" s="2">
        <v>12</v>
      </c>
      <c r="B32" s="3" t="s">
        <v>157</v>
      </c>
      <c r="C32" s="2">
        <v>12</v>
      </c>
      <c r="D32" s="2" t="s">
        <v>8</v>
      </c>
      <c r="E32" s="10"/>
      <c r="F32" s="7"/>
      <c r="G32" s="10">
        <f t="shared" si="0"/>
        <v>0</v>
      </c>
      <c r="H32" s="10">
        <f t="shared" si="1"/>
        <v>0</v>
      </c>
      <c r="I32" s="10">
        <f t="shared" si="2"/>
        <v>0</v>
      </c>
      <c r="J32" s="6"/>
      <c r="K32" s="6"/>
      <c r="L32" s="6"/>
    </row>
    <row r="33" spans="1:13" ht="15" customHeight="1" x14ac:dyDescent="0.2">
      <c r="A33" s="2">
        <v>13</v>
      </c>
      <c r="B33" s="82" t="s">
        <v>613</v>
      </c>
      <c r="C33" s="2">
        <v>15</v>
      </c>
      <c r="D33" s="2" t="s">
        <v>8</v>
      </c>
      <c r="E33" s="10"/>
      <c r="F33" s="7"/>
      <c r="G33" s="10">
        <f t="shared" si="0"/>
        <v>0</v>
      </c>
      <c r="H33" s="10">
        <f t="shared" si="1"/>
        <v>0</v>
      </c>
      <c r="I33" s="10">
        <f t="shared" si="2"/>
        <v>0</v>
      </c>
      <c r="J33" s="6"/>
      <c r="K33" s="6"/>
      <c r="L33" s="6"/>
    </row>
    <row r="34" spans="1:13" ht="15" customHeight="1" x14ac:dyDescent="0.2">
      <c r="A34" s="2">
        <v>14</v>
      </c>
      <c r="B34" s="3" t="s">
        <v>102</v>
      </c>
      <c r="C34" s="2">
        <v>10</v>
      </c>
      <c r="D34" s="2" t="s">
        <v>8</v>
      </c>
      <c r="E34" s="10"/>
      <c r="F34" s="7"/>
      <c r="G34" s="10">
        <f t="shared" si="0"/>
        <v>0</v>
      </c>
      <c r="H34" s="10">
        <f t="shared" si="1"/>
        <v>0</v>
      </c>
      <c r="I34" s="10">
        <f t="shared" si="2"/>
        <v>0</v>
      </c>
      <c r="J34" s="6"/>
      <c r="K34" s="6"/>
      <c r="L34" s="6"/>
    </row>
    <row r="35" spans="1:13" ht="15" customHeight="1" x14ac:dyDescent="0.2">
      <c r="A35" s="2">
        <v>15</v>
      </c>
      <c r="B35" s="3" t="s">
        <v>103</v>
      </c>
      <c r="C35" s="2">
        <v>10</v>
      </c>
      <c r="D35" s="2" t="s">
        <v>8</v>
      </c>
      <c r="E35" s="10"/>
      <c r="F35" s="7"/>
      <c r="G35" s="10">
        <f t="shared" si="0"/>
        <v>0</v>
      </c>
      <c r="H35" s="10">
        <f t="shared" si="1"/>
        <v>0</v>
      </c>
      <c r="I35" s="10">
        <f t="shared" si="2"/>
        <v>0</v>
      </c>
      <c r="J35" s="6"/>
      <c r="K35" s="6"/>
      <c r="L35" s="6"/>
    </row>
    <row r="36" spans="1:13" ht="15" customHeight="1" x14ac:dyDescent="0.2">
      <c r="A36" s="2">
        <v>16</v>
      </c>
      <c r="B36" s="3" t="s">
        <v>104</v>
      </c>
      <c r="C36" s="2">
        <v>10</v>
      </c>
      <c r="D36" s="2" t="s">
        <v>8</v>
      </c>
      <c r="E36" s="10"/>
      <c r="F36" s="7"/>
      <c r="G36" s="10">
        <f t="shared" si="0"/>
        <v>0</v>
      </c>
      <c r="H36" s="10">
        <f t="shared" si="1"/>
        <v>0</v>
      </c>
      <c r="I36" s="10">
        <f t="shared" si="2"/>
        <v>0</v>
      </c>
      <c r="J36" s="6"/>
      <c r="K36" s="6"/>
      <c r="L36" s="6"/>
    </row>
    <row r="37" spans="1:13" ht="15" customHeight="1" x14ac:dyDescent="0.2">
      <c r="A37" s="2">
        <v>17</v>
      </c>
      <c r="B37" s="3" t="s">
        <v>105</v>
      </c>
      <c r="C37" s="2">
        <v>10</v>
      </c>
      <c r="D37" s="2" t="s">
        <v>8</v>
      </c>
      <c r="E37" s="10"/>
      <c r="F37" s="7"/>
      <c r="G37" s="10">
        <f t="shared" si="0"/>
        <v>0</v>
      </c>
      <c r="H37" s="10">
        <f t="shared" si="1"/>
        <v>0</v>
      </c>
      <c r="I37" s="10">
        <f t="shared" si="2"/>
        <v>0</v>
      </c>
      <c r="J37" s="6"/>
      <c r="K37" s="6"/>
      <c r="L37" s="6"/>
    </row>
    <row r="38" spans="1:13" ht="15" customHeight="1" x14ac:dyDescent="0.2">
      <c r="A38" s="2">
        <v>18</v>
      </c>
      <c r="B38" s="3" t="s">
        <v>106</v>
      </c>
      <c r="C38" s="2">
        <v>10</v>
      </c>
      <c r="D38" s="2" t="s">
        <v>8</v>
      </c>
      <c r="E38" s="10"/>
      <c r="F38" s="7"/>
      <c r="G38" s="10">
        <f t="shared" si="0"/>
        <v>0</v>
      </c>
      <c r="H38" s="10">
        <f t="shared" si="1"/>
        <v>0</v>
      </c>
      <c r="I38" s="10">
        <f t="shared" si="2"/>
        <v>0</v>
      </c>
      <c r="J38" s="6"/>
      <c r="K38" s="6"/>
      <c r="L38" s="6"/>
    </row>
    <row r="39" spans="1:13" ht="15" customHeight="1" thickBot="1" x14ac:dyDescent="0.25">
      <c r="A39" s="2">
        <v>19</v>
      </c>
      <c r="B39" s="3" t="s">
        <v>107</v>
      </c>
      <c r="C39" s="2">
        <v>10</v>
      </c>
      <c r="D39" s="2" t="s">
        <v>8</v>
      </c>
      <c r="E39" s="10"/>
      <c r="F39" s="7"/>
      <c r="G39" s="10">
        <f t="shared" si="0"/>
        <v>0</v>
      </c>
      <c r="H39" s="10">
        <f t="shared" si="1"/>
        <v>0</v>
      </c>
      <c r="I39" s="10">
        <f t="shared" si="2"/>
        <v>0</v>
      </c>
      <c r="J39" s="6"/>
      <c r="K39" s="6"/>
      <c r="L39" s="6"/>
    </row>
    <row r="40" spans="1:13" ht="20.25" customHeight="1" thickBot="1" x14ac:dyDescent="0.3">
      <c r="A40" s="164" t="s">
        <v>22</v>
      </c>
      <c r="B40" s="165"/>
      <c r="C40" s="165"/>
      <c r="D40" s="165"/>
      <c r="E40" s="165"/>
      <c r="F40" s="165"/>
      <c r="G40" s="165"/>
      <c r="H40" s="92">
        <f>SUM(H21:H39)</f>
        <v>0</v>
      </c>
      <c r="I40" s="72">
        <f>SUM(I21:I39)</f>
        <v>0</v>
      </c>
    </row>
    <row r="42" spans="1:13" s="9" customFormat="1" ht="15" customHeight="1" x14ac:dyDescent="0.25">
      <c r="A42" s="29" t="s">
        <v>192</v>
      </c>
      <c r="B42" s="51"/>
      <c r="C42" s="51"/>
      <c r="D42" s="51"/>
      <c r="E42" s="51"/>
      <c r="F42" s="51"/>
      <c r="G42" s="51"/>
      <c r="H42" s="29"/>
      <c r="I42" s="29"/>
      <c r="J42" s="29"/>
      <c r="K42" s="29"/>
      <c r="L42" s="29"/>
      <c r="M42" s="29"/>
    </row>
    <row r="43" spans="1:13" s="9" customFormat="1" ht="15" customHeight="1" x14ac:dyDescent="0.25">
      <c r="A43" s="29" t="s">
        <v>193</v>
      </c>
      <c r="B43" s="51"/>
      <c r="C43" s="51"/>
      <c r="D43" s="51"/>
      <c r="E43" s="51"/>
      <c r="F43" s="51"/>
      <c r="G43" s="51"/>
      <c r="H43" s="29"/>
      <c r="I43" s="29"/>
      <c r="J43" s="29"/>
      <c r="K43" s="29"/>
      <c r="L43" s="29"/>
      <c r="M43" s="29"/>
    </row>
    <row r="44" spans="1:13" s="9" customFormat="1" ht="15" customHeight="1" x14ac:dyDescent="0.25">
      <c r="A44" s="152" t="s">
        <v>418</v>
      </c>
      <c r="B44" s="169"/>
      <c r="C44" s="169"/>
      <c r="D44" s="169"/>
      <c r="E44" s="169"/>
      <c r="F44" s="169"/>
      <c r="G44" s="51"/>
      <c r="H44" s="29"/>
      <c r="I44" s="29"/>
      <c r="J44" s="29"/>
      <c r="K44" s="29"/>
      <c r="L44" s="29"/>
      <c r="M44" s="29"/>
    </row>
    <row r="45" spans="1:13" s="9" customFormat="1" ht="15" customHeight="1" x14ac:dyDescent="0.25">
      <c r="A45" s="66"/>
      <c r="B45" s="65"/>
      <c r="C45" s="65"/>
      <c r="D45" s="65"/>
      <c r="E45" s="65"/>
      <c r="F45" s="65"/>
      <c r="G45" s="51"/>
      <c r="H45" s="29"/>
      <c r="I45" s="29"/>
      <c r="J45" s="29"/>
      <c r="K45" s="29"/>
      <c r="L45" s="29"/>
      <c r="M45" s="29"/>
    </row>
    <row r="46" spans="1:13" s="9" customFormat="1" ht="15" customHeight="1" x14ac:dyDescent="0.25">
      <c r="A46" s="29" t="s">
        <v>186</v>
      </c>
      <c r="B46" s="50"/>
      <c r="C46" s="50"/>
      <c r="D46" s="52"/>
      <c r="E46" s="65" t="s">
        <v>187</v>
      </c>
      <c r="F46" s="65"/>
      <c r="G46" s="65"/>
      <c r="H46" s="29"/>
      <c r="I46" s="29"/>
      <c r="J46" s="29"/>
    </row>
  </sheetData>
  <mergeCells count="26">
    <mergeCell ref="K19:K20"/>
    <mergeCell ref="L19:L20"/>
    <mergeCell ref="K2:L2"/>
    <mergeCell ref="J19:J20"/>
    <mergeCell ref="I19:I20"/>
    <mergeCell ref="A40:G40"/>
    <mergeCell ref="A44:F44"/>
    <mergeCell ref="A8:B8"/>
    <mergeCell ref="A9:B9"/>
    <mergeCell ref="A10:B10"/>
    <mergeCell ref="A12:B12"/>
    <mergeCell ref="B14:H14"/>
    <mergeCell ref="G19:G20"/>
    <mergeCell ref="H19:H20"/>
    <mergeCell ref="A19:A20"/>
    <mergeCell ref="B19:B20"/>
    <mergeCell ref="C19:C20"/>
    <mergeCell ref="D19:D20"/>
    <mergeCell ref="E19:E20"/>
    <mergeCell ref="F19:F20"/>
    <mergeCell ref="B16:H16"/>
    <mergeCell ref="A2:B2"/>
    <mergeCell ref="A3:B3"/>
    <mergeCell ref="A4:B4"/>
    <mergeCell ref="A5:B5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2"/>
  <sheetViews>
    <sheetView zoomScaleNormal="100" workbookViewId="0">
      <selection activeCell="D94" sqref="D94"/>
    </sheetView>
  </sheetViews>
  <sheetFormatPr defaultRowHeight="15" customHeight="1" x14ac:dyDescent="0.25"/>
  <cols>
    <col min="1" max="1" width="9.140625" style="36"/>
    <col min="2" max="2" width="47.85546875" style="36" customWidth="1"/>
    <col min="3" max="4" width="9.140625" style="41"/>
    <col min="5" max="5" width="10.5703125" style="41" customWidth="1"/>
    <col min="6" max="6" width="9.140625" style="41"/>
    <col min="7" max="7" width="10.85546875" style="36" customWidth="1"/>
    <col min="8" max="8" width="11.85546875" style="36" customWidth="1"/>
    <col min="9" max="9" width="11.5703125" style="36" customWidth="1"/>
    <col min="10" max="10" width="11.85546875" style="36" customWidth="1"/>
    <col min="11" max="11" width="13.5703125" style="36" customWidth="1"/>
    <col min="12" max="12" width="13.140625" style="36" customWidth="1"/>
    <col min="13" max="16384" width="9.140625" style="36"/>
  </cols>
  <sheetData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50" t="s">
        <v>376</v>
      </c>
      <c r="L2" s="15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63"/>
      <c r="B11" s="6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214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s="9" customFormat="1" x14ac:dyDescent="0.25">
      <c r="A15" s="46"/>
      <c r="B15" s="1"/>
      <c r="C15" s="29"/>
      <c r="D15" s="62"/>
      <c r="E15" s="29"/>
      <c r="F15" s="29"/>
      <c r="G15" s="29"/>
      <c r="H15" s="1"/>
      <c r="I15" s="1"/>
      <c r="J15" s="1"/>
      <c r="K15" s="1"/>
      <c r="L15" s="1"/>
    </row>
    <row r="16" spans="1:12" s="9" customFormat="1" ht="15.75" x14ac:dyDescent="0.25">
      <c r="A16" s="48"/>
      <c r="B16" s="162" t="s">
        <v>632</v>
      </c>
      <c r="C16" s="163"/>
      <c r="D16" s="163"/>
      <c r="E16" s="163"/>
      <c r="F16" s="163"/>
      <c r="G16" s="163"/>
      <c r="H16" s="163"/>
      <c r="I16" s="1"/>
      <c r="J16" s="1"/>
      <c r="K16" s="1"/>
      <c r="L16" s="1"/>
    </row>
    <row r="17" spans="1:12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"/>
      <c r="J17" s="1"/>
      <c r="K17" s="1"/>
      <c r="L17" s="1"/>
    </row>
    <row r="18" spans="1:12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</row>
    <row r="19" spans="1:12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8" t="s">
        <v>364</v>
      </c>
      <c r="K19" s="146" t="s">
        <v>405</v>
      </c>
      <c r="L19" s="146" t="s">
        <v>390</v>
      </c>
    </row>
    <row r="20" spans="1:12" ht="36.75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9"/>
      <c r="K20" s="147"/>
      <c r="L20" s="147"/>
    </row>
    <row r="21" spans="1:12" ht="15" customHeight="1" x14ac:dyDescent="0.25">
      <c r="A21" s="2">
        <v>1</v>
      </c>
      <c r="B21" s="3" t="s">
        <v>432</v>
      </c>
      <c r="C21" s="2">
        <v>20</v>
      </c>
      <c r="D21" s="2" t="s">
        <v>4</v>
      </c>
      <c r="E21" s="37"/>
      <c r="F21" s="17"/>
      <c r="G21" s="10">
        <f>(E21*F21)/100+E21</f>
        <v>0</v>
      </c>
      <c r="H21" s="10">
        <f>E21*C21</f>
        <v>0</v>
      </c>
      <c r="I21" s="10">
        <f>G21*C21</f>
        <v>0</v>
      </c>
      <c r="J21" s="75"/>
      <c r="K21" s="75"/>
      <c r="L21" s="75"/>
    </row>
    <row r="22" spans="1:12" ht="15" customHeight="1" x14ac:dyDescent="0.25">
      <c r="A22" s="2">
        <v>2</v>
      </c>
      <c r="B22" s="3" t="s">
        <v>637</v>
      </c>
      <c r="C22" s="2">
        <v>40</v>
      </c>
      <c r="D22" s="2" t="s">
        <v>8</v>
      </c>
      <c r="E22" s="38"/>
      <c r="F22" s="25"/>
      <c r="G22" s="10">
        <f t="shared" ref="G22:G85" si="0">(E22*F22)/100+E22</f>
        <v>0</v>
      </c>
      <c r="H22" s="10">
        <f t="shared" ref="H22:H85" si="1">E22*C22</f>
        <v>0</v>
      </c>
      <c r="I22" s="10">
        <f t="shared" ref="I22:I85" si="2">G22*C22</f>
        <v>0</v>
      </c>
      <c r="J22" s="75"/>
      <c r="K22" s="75"/>
      <c r="L22" s="75"/>
    </row>
    <row r="23" spans="1:12" ht="15" customHeight="1" x14ac:dyDescent="0.25">
      <c r="A23" s="2">
        <v>3</v>
      </c>
      <c r="B23" s="3" t="s">
        <v>430</v>
      </c>
      <c r="C23" s="2">
        <v>10</v>
      </c>
      <c r="D23" s="2" t="s">
        <v>8</v>
      </c>
      <c r="E23" s="38"/>
      <c r="F23" s="25"/>
      <c r="G23" s="10">
        <f t="shared" si="0"/>
        <v>0</v>
      </c>
      <c r="H23" s="10">
        <f t="shared" si="1"/>
        <v>0</v>
      </c>
      <c r="I23" s="10">
        <f t="shared" si="2"/>
        <v>0</v>
      </c>
      <c r="J23" s="75"/>
      <c r="K23" s="75"/>
      <c r="L23" s="75"/>
    </row>
    <row r="24" spans="1:12" ht="15" customHeight="1" x14ac:dyDescent="0.25">
      <c r="A24" s="2">
        <v>4</v>
      </c>
      <c r="B24" s="3" t="s">
        <v>522</v>
      </c>
      <c r="C24" s="2">
        <v>20</v>
      </c>
      <c r="D24" s="2" t="s">
        <v>4</v>
      </c>
      <c r="E24" s="38"/>
      <c r="F24" s="25"/>
      <c r="G24" s="10">
        <f t="shared" si="0"/>
        <v>0</v>
      </c>
      <c r="H24" s="10">
        <f t="shared" si="1"/>
        <v>0</v>
      </c>
      <c r="I24" s="10">
        <f t="shared" si="2"/>
        <v>0</v>
      </c>
      <c r="J24" s="75"/>
      <c r="K24" s="75"/>
      <c r="L24" s="75"/>
    </row>
    <row r="25" spans="1:12" ht="15" customHeight="1" x14ac:dyDescent="0.25">
      <c r="A25" s="2">
        <v>5</v>
      </c>
      <c r="B25" s="3" t="s">
        <v>431</v>
      </c>
      <c r="C25" s="2">
        <v>10</v>
      </c>
      <c r="D25" s="2" t="s">
        <v>8</v>
      </c>
      <c r="E25" s="40"/>
      <c r="F25" s="40"/>
      <c r="G25" s="10">
        <f t="shared" si="0"/>
        <v>0</v>
      </c>
      <c r="H25" s="10">
        <f t="shared" si="1"/>
        <v>0</v>
      </c>
      <c r="I25" s="10">
        <f t="shared" si="2"/>
        <v>0</v>
      </c>
      <c r="J25" s="75"/>
      <c r="K25" s="75"/>
      <c r="L25" s="75"/>
    </row>
    <row r="26" spans="1:12" ht="15" customHeight="1" x14ac:dyDescent="0.25">
      <c r="A26" s="2">
        <v>6</v>
      </c>
      <c r="B26" s="3" t="s">
        <v>639</v>
      </c>
      <c r="C26" s="2">
        <v>10</v>
      </c>
      <c r="D26" s="2" t="s">
        <v>8</v>
      </c>
      <c r="E26" s="38"/>
      <c r="F26" s="25"/>
      <c r="G26" s="10">
        <f t="shared" si="0"/>
        <v>0</v>
      </c>
      <c r="H26" s="10">
        <f t="shared" si="1"/>
        <v>0</v>
      </c>
      <c r="I26" s="10">
        <f t="shared" si="2"/>
        <v>0</v>
      </c>
      <c r="J26" s="75"/>
      <c r="K26" s="75"/>
      <c r="L26" s="75"/>
    </row>
    <row r="27" spans="1:12" ht="15" customHeight="1" x14ac:dyDescent="0.25">
      <c r="A27" s="2">
        <v>7</v>
      </c>
      <c r="B27" s="3" t="s">
        <v>641</v>
      </c>
      <c r="C27" s="2">
        <v>20</v>
      </c>
      <c r="D27" s="2" t="s">
        <v>8</v>
      </c>
      <c r="E27" s="38"/>
      <c r="F27" s="25"/>
      <c r="G27" s="10">
        <f t="shared" si="0"/>
        <v>0</v>
      </c>
      <c r="H27" s="10">
        <f t="shared" si="1"/>
        <v>0</v>
      </c>
      <c r="I27" s="10">
        <f t="shared" si="2"/>
        <v>0</v>
      </c>
      <c r="J27" s="75"/>
      <c r="K27" s="75"/>
      <c r="L27" s="75"/>
    </row>
    <row r="28" spans="1:12" ht="15" customHeight="1" x14ac:dyDescent="0.25">
      <c r="A28" s="2">
        <v>8</v>
      </c>
      <c r="B28" s="3" t="s">
        <v>640</v>
      </c>
      <c r="C28" s="2">
        <v>20</v>
      </c>
      <c r="D28" s="2" t="s">
        <v>8</v>
      </c>
      <c r="E28" s="38"/>
      <c r="F28" s="25"/>
      <c r="G28" s="10">
        <f t="shared" si="0"/>
        <v>0</v>
      </c>
      <c r="H28" s="10">
        <f t="shared" si="1"/>
        <v>0</v>
      </c>
      <c r="I28" s="10">
        <f t="shared" si="2"/>
        <v>0</v>
      </c>
      <c r="J28" s="75"/>
      <c r="K28" s="75"/>
      <c r="L28" s="75"/>
    </row>
    <row r="29" spans="1:12" ht="15" customHeight="1" x14ac:dyDescent="0.25">
      <c r="A29" s="2">
        <v>9</v>
      </c>
      <c r="B29" s="3" t="s">
        <v>642</v>
      </c>
      <c r="C29" s="2">
        <v>20</v>
      </c>
      <c r="D29" s="2" t="s">
        <v>8</v>
      </c>
      <c r="E29" s="38"/>
      <c r="F29" s="25"/>
      <c r="G29" s="10">
        <f t="shared" si="0"/>
        <v>0</v>
      </c>
      <c r="H29" s="10">
        <f t="shared" si="1"/>
        <v>0</v>
      </c>
      <c r="I29" s="10">
        <f t="shared" si="2"/>
        <v>0</v>
      </c>
      <c r="J29" s="75"/>
      <c r="K29" s="75"/>
      <c r="L29" s="75"/>
    </row>
    <row r="30" spans="1:12" ht="15" customHeight="1" x14ac:dyDescent="0.25">
      <c r="A30" s="2">
        <v>10</v>
      </c>
      <c r="B30" s="3" t="s">
        <v>643</v>
      </c>
      <c r="C30" s="2">
        <v>20</v>
      </c>
      <c r="D30" s="2" t="s">
        <v>8</v>
      </c>
      <c r="E30" s="38"/>
      <c r="F30" s="25"/>
      <c r="G30" s="10">
        <f t="shared" si="0"/>
        <v>0</v>
      </c>
      <c r="H30" s="10">
        <f t="shared" si="1"/>
        <v>0</v>
      </c>
      <c r="I30" s="10">
        <f t="shared" si="2"/>
        <v>0</v>
      </c>
      <c r="J30" s="75"/>
      <c r="K30" s="75"/>
      <c r="L30" s="75"/>
    </row>
    <row r="31" spans="1:12" ht="15" customHeight="1" x14ac:dyDescent="0.25">
      <c r="A31" s="2">
        <v>11</v>
      </c>
      <c r="B31" s="3" t="s">
        <v>644</v>
      </c>
      <c r="C31" s="2">
        <v>20</v>
      </c>
      <c r="D31" s="2" t="s">
        <v>8</v>
      </c>
      <c r="E31" s="38"/>
      <c r="F31" s="25"/>
      <c r="G31" s="10">
        <f t="shared" si="0"/>
        <v>0</v>
      </c>
      <c r="H31" s="10">
        <f t="shared" si="1"/>
        <v>0</v>
      </c>
      <c r="I31" s="10">
        <f t="shared" si="2"/>
        <v>0</v>
      </c>
      <c r="J31" s="75"/>
      <c r="K31" s="75"/>
      <c r="L31" s="75"/>
    </row>
    <row r="32" spans="1:12" ht="15" customHeight="1" x14ac:dyDescent="0.25">
      <c r="A32" s="2">
        <v>12</v>
      </c>
      <c r="B32" s="82" t="s">
        <v>668</v>
      </c>
      <c r="C32" s="2">
        <v>2</v>
      </c>
      <c r="D32" s="2" t="s">
        <v>8</v>
      </c>
      <c r="E32" s="38"/>
      <c r="F32" s="25"/>
      <c r="G32" s="10">
        <f t="shared" si="0"/>
        <v>0</v>
      </c>
      <c r="H32" s="10">
        <f t="shared" si="1"/>
        <v>0</v>
      </c>
      <c r="I32" s="10">
        <f t="shared" si="2"/>
        <v>0</v>
      </c>
      <c r="J32" s="75"/>
      <c r="K32" s="75"/>
      <c r="L32" s="75"/>
    </row>
    <row r="33" spans="1:12" ht="15" customHeight="1" x14ac:dyDescent="0.25">
      <c r="A33" s="2">
        <v>13</v>
      </c>
      <c r="B33" s="3" t="s">
        <v>114</v>
      </c>
      <c r="C33" s="2">
        <v>30</v>
      </c>
      <c r="D33" s="2" t="s">
        <v>8</v>
      </c>
      <c r="E33" s="38"/>
      <c r="F33" s="25"/>
      <c r="G33" s="10">
        <f t="shared" si="0"/>
        <v>0</v>
      </c>
      <c r="H33" s="10">
        <f t="shared" si="1"/>
        <v>0</v>
      </c>
      <c r="I33" s="10">
        <f t="shared" si="2"/>
        <v>0</v>
      </c>
      <c r="J33" s="75"/>
      <c r="K33" s="75"/>
      <c r="L33" s="75"/>
    </row>
    <row r="34" spans="1:12" ht="15" customHeight="1" x14ac:dyDescent="0.25">
      <c r="A34" s="2">
        <v>14</v>
      </c>
      <c r="B34" s="3" t="s">
        <v>600</v>
      </c>
      <c r="C34" s="2">
        <v>30</v>
      </c>
      <c r="D34" s="2" t="s">
        <v>4</v>
      </c>
      <c r="E34" s="38"/>
      <c r="F34" s="25"/>
      <c r="G34" s="10">
        <f t="shared" si="0"/>
        <v>0</v>
      </c>
      <c r="H34" s="10">
        <f t="shared" si="1"/>
        <v>0</v>
      </c>
      <c r="I34" s="10">
        <f t="shared" si="2"/>
        <v>0</v>
      </c>
      <c r="J34" s="75"/>
      <c r="K34" s="75"/>
      <c r="L34" s="75"/>
    </row>
    <row r="35" spans="1:12" ht="15" customHeight="1" x14ac:dyDescent="0.25">
      <c r="A35" s="2">
        <v>15</v>
      </c>
      <c r="B35" s="82" t="s">
        <v>633</v>
      </c>
      <c r="C35" s="2">
        <v>100</v>
      </c>
      <c r="D35" s="2" t="s">
        <v>4</v>
      </c>
      <c r="E35" s="38"/>
      <c r="F35" s="25"/>
      <c r="G35" s="10">
        <f t="shared" si="0"/>
        <v>0</v>
      </c>
      <c r="H35" s="10">
        <f t="shared" si="1"/>
        <v>0</v>
      </c>
      <c r="I35" s="10">
        <f t="shared" si="2"/>
        <v>0</v>
      </c>
      <c r="J35" s="75"/>
      <c r="K35" s="75"/>
      <c r="L35" s="75"/>
    </row>
    <row r="36" spans="1:12" ht="21" customHeight="1" x14ac:dyDescent="0.25">
      <c r="A36" s="2">
        <v>16</v>
      </c>
      <c r="B36" s="82" t="s">
        <v>526</v>
      </c>
      <c r="C36" s="2">
        <v>250</v>
      </c>
      <c r="D36" s="2" t="s">
        <v>4</v>
      </c>
      <c r="E36" s="38"/>
      <c r="F36" s="25"/>
      <c r="G36" s="10">
        <f t="shared" si="0"/>
        <v>0</v>
      </c>
      <c r="H36" s="10">
        <f t="shared" si="1"/>
        <v>0</v>
      </c>
      <c r="I36" s="10">
        <f t="shared" si="2"/>
        <v>0</v>
      </c>
      <c r="J36" s="75"/>
      <c r="K36" s="75"/>
      <c r="L36" s="75"/>
    </row>
    <row r="37" spans="1:12" ht="15" customHeight="1" x14ac:dyDescent="0.25">
      <c r="A37" s="2">
        <v>17</v>
      </c>
      <c r="B37" s="3" t="s">
        <v>601</v>
      </c>
      <c r="C37" s="2">
        <v>20</v>
      </c>
      <c r="D37" s="2" t="s">
        <v>8</v>
      </c>
      <c r="E37" s="38"/>
      <c r="F37" s="25"/>
      <c r="G37" s="10">
        <f t="shared" si="0"/>
        <v>0</v>
      </c>
      <c r="H37" s="10">
        <f t="shared" si="1"/>
        <v>0</v>
      </c>
      <c r="I37" s="10">
        <f t="shared" si="2"/>
        <v>0</v>
      </c>
      <c r="J37" s="75"/>
      <c r="K37" s="75"/>
      <c r="L37" s="75"/>
    </row>
    <row r="38" spans="1:12" ht="15" customHeight="1" x14ac:dyDescent="0.25">
      <c r="A38" s="2">
        <v>18</v>
      </c>
      <c r="B38" s="82" t="s">
        <v>235</v>
      </c>
      <c r="C38" s="2">
        <v>900</v>
      </c>
      <c r="D38" s="2" t="s">
        <v>4</v>
      </c>
      <c r="E38" s="38"/>
      <c r="F38" s="25"/>
      <c r="G38" s="10">
        <f t="shared" si="0"/>
        <v>0</v>
      </c>
      <c r="H38" s="10">
        <f t="shared" si="1"/>
        <v>0</v>
      </c>
      <c r="I38" s="10">
        <f t="shared" si="2"/>
        <v>0</v>
      </c>
      <c r="J38" s="75"/>
      <c r="K38" s="75"/>
      <c r="L38" s="75"/>
    </row>
    <row r="39" spans="1:12" ht="15" customHeight="1" x14ac:dyDescent="0.25">
      <c r="A39" s="2">
        <v>19</v>
      </c>
      <c r="B39" s="82" t="s">
        <v>669</v>
      </c>
      <c r="C39" s="2">
        <v>20</v>
      </c>
      <c r="D39" s="2" t="s">
        <v>4</v>
      </c>
      <c r="E39" s="38"/>
      <c r="F39" s="25"/>
      <c r="G39" s="10">
        <f t="shared" si="0"/>
        <v>0</v>
      </c>
      <c r="H39" s="10">
        <f t="shared" si="1"/>
        <v>0</v>
      </c>
      <c r="I39" s="10">
        <f t="shared" si="2"/>
        <v>0</v>
      </c>
      <c r="J39" s="75"/>
      <c r="K39" s="75"/>
      <c r="L39" s="75"/>
    </row>
    <row r="40" spans="1:12" ht="21.75" customHeight="1" x14ac:dyDescent="0.25">
      <c r="A40" s="2">
        <v>20</v>
      </c>
      <c r="B40" s="82" t="s">
        <v>647</v>
      </c>
      <c r="C40" s="2">
        <v>20</v>
      </c>
      <c r="D40" s="2" t="s">
        <v>8</v>
      </c>
      <c r="E40" s="38"/>
      <c r="F40" s="25"/>
      <c r="G40" s="10">
        <f t="shared" si="0"/>
        <v>0</v>
      </c>
      <c r="H40" s="10">
        <f t="shared" si="1"/>
        <v>0</v>
      </c>
      <c r="I40" s="10">
        <f t="shared" si="2"/>
        <v>0</v>
      </c>
      <c r="J40" s="75"/>
      <c r="K40" s="75"/>
      <c r="L40" s="75"/>
    </row>
    <row r="41" spans="1:12" ht="15" customHeight="1" x14ac:dyDescent="0.25">
      <c r="A41" s="2">
        <v>21</v>
      </c>
      <c r="B41" s="82" t="s">
        <v>646</v>
      </c>
      <c r="C41" s="2">
        <v>12</v>
      </c>
      <c r="D41" s="2" t="s">
        <v>8</v>
      </c>
      <c r="E41" s="38"/>
      <c r="F41" s="25"/>
      <c r="G41" s="10">
        <f t="shared" si="0"/>
        <v>0</v>
      </c>
      <c r="H41" s="10">
        <f t="shared" si="1"/>
        <v>0</v>
      </c>
      <c r="I41" s="10">
        <f t="shared" si="2"/>
        <v>0</v>
      </c>
      <c r="J41" s="75"/>
      <c r="K41" s="75"/>
      <c r="L41" s="75"/>
    </row>
    <row r="42" spans="1:12" ht="21.75" customHeight="1" x14ac:dyDescent="0.25">
      <c r="A42" s="2">
        <v>22</v>
      </c>
      <c r="B42" s="82" t="s">
        <v>286</v>
      </c>
      <c r="C42" s="2">
        <v>10</v>
      </c>
      <c r="D42" s="2" t="s">
        <v>4</v>
      </c>
      <c r="E42" s="38"/>
      <c r="F42" s="25"/>
      <c r="G42" s="10">
        <f t="shared" si="0"/>
        <v>0</v>
      </c>
      <c r="H42" s="10">
        <f t="shared" si="1"/>
        <v>0</v>
      </c>
      <c r="I42" s="10">
        <f t="shared" si="2"/>
        <v>0</v>
      </c>
      <c r="J42" s="75"/>
      <c r="K42" s="75"/>
      <c r="L42" s="75"/>
    </row>
    <row r="43" spans="1:12" ht="21.75" customHeight="1" x14ac:dyDescent="0.25">
      <c r="A43" s="2">
        <v>23</v>
      </c>
      <c r="B43" s="3" t="s">
        <v>379</v>
      </c>
      <c r="C43" s="2">
        <v>20</v>
      </c>
      <c r="D43" s="2" t="s">
        <v>8</v>
      </c>
      <c r="E43" s="38"/>
      <c r="F43" s="25"/>
      <c r="G43" s="10">
        <f t="shared" si="0"/>
        <v>0</v>
      </c>
      <c r="H43" s="10">
        <f t="shared" si="1"/>
        <v>0</v>
      </c>
      <c r="I43" s="10">
        <f t="shared" si="2"/>
        <v>0</v>
      </c>
      <c r="J43" s="75"/>
      <c r="K43" s="75"/>
      <c r="L43" s="75"/>
    </row>
    <row r="44" spans="1:12" ht="15" customHeight="1" x14ac:dyDescent="0.25">
      <c r="A44" s="2">
        <v>24</v>
      </c>
      <c r="B44" s="3" t="s">
        <v>230</v>
      </c>
      <c r="C44" s="2">
        <v>150</v>
      </c>
      <c r="D44" s="2" t="s">
        <v>4</v>
      </c>
      <c r="E44" s="38"/>
      <c r="F44" s="25"/>
      <c r="G44" s="10">
        <f t="shared" si="0"/>
        <v>0</v>
      </c>
      <c r="H44" s="10">
        <f t="shared" si="1"/>
        <v>0</v>
      </c>
      <c r="I44" s="10">
        <f t="shared" si="2"/>
        <v>0</v>
      </c>
      <c r="J44" s="75"/>
      <c r="K44" s="75"/>
      <c r="L44" s="75"/>
    </row>
    <row r="45" spans="1:12" ht="15" customHeight="1" x14ac:dyDescent="0.25">
      <c r="A45" s="2">
        <v>25</v>
      </c>
      <c r="B45" s="3" t="s">
        <v>160</v>
      </c>
      <c r="C45" s="2">
        <v>20</v>
      </c>
      <c r="D45" s="2" t="s">
        <v>4</v>
      </c>
      <c r="E45" s="38"/>
      <c r="F45" s="25"/>
      <c r="G45" s="10">
        <f t="shared" si="0"/>
        <v>0</v>
      </c>
      <c r="H45" s="10">
        <f t="shared" si="1"/>
        <v>0</v>
      </c>
      <c r="I45" s="10">
        <f t="shared" si="2"/>
        <v>0</v>
      </c>
      <c r="J45" s="75"/>
      <c r="K45" s="75"/>
      <c r="L45" s="75"/>
    </row>
    <row r="46" spans="1:12" ht="15" customHeight="1" x14ac:dyDescent="0.25">
      <c r="A46" s="2">
        <v>26</v>
      </c>
      <c r="B46" s="3" t="s">
        <v>159</v>
      </c>
      <c r="C46" s="2">
        <v>40</v>
      </c>
      <c r="D46" s="2" t="s">
        <v>4</v>
      </c>
      <c r="E46" s="38"/>
      <c r="F46" s="25"/>
      <c r="G46" s="10">
        <f t="shared" si="0"/>
        <v>0</v>
      </c>
      <c r="H46" s="10">
        <f t="shared" si="1"/>
        <v>0</v>
      </c>
      <c r="I46" s="10">
        <f t="shared" si="2"/>
        <v>0</v>
      </c>
      <c r="J46" s="75"/>
      <c r="K46" s="75"/>
      <c r="L46" s="75"/>
    </row>
    <row r="47" spans="1:12" ht="15" customHeight="1" x14ac:dyDescent="0.25">
      <c r="A47" s="2">
        <v>27</v>
      </c>
      <c r="B47" s="82" t="s">
        <v>527</v>
      </c>
      <c r="C47" s="2">
        <v>15</v>
      </c>
      <c r="D47" s="2" t="s">
        <v>8</v>
      </c>
      <c r="E47" s="38"/>
      <c r="F47" s="25"/>
      <c r="G47" s="10">
        <f t="shared" si="0"/>
        <v>0</v>
      </c>
      <c r="H47" s="10">
        <f t="shared" si="1"/>
        <v>0</v>
      </c>
      <c r="I47" s="10">
        <f t="shared" si="2"/>
        <v>0</v>
      </c>
      <c r="J47" s="75"/>
      <c r="K47" s="75"/>
      <c r="L47" s="75"/>
    </row>
    <row r="48" spans="1:12" ht="15" customHeight="1" x14ac:dyDescent="0.25">
      <c r="A48" s="2">
        <v>28</v>
      </c>
      <c r="B48" s="3" t="s">
        <v>523</v>
      </c>
      <c r="C48" s="2">
        <v>5</v>
      </c>
      <c r="D48" s="2" t="s">
        <v>8</v>
      </c>
      <c r="E48" s="38"/>
      <c r="F48" s="25"/>
      <c r="G48" s="10">
        <f t="shared" si="0"/>
        <v>0</v>
      </c>
      <c r="H48" s="10">
        <f t="shared" si="1"/>
        <v>0</v>
      </c>
      <c r="I48" s="10">
        <f t="shared" si="2"/>
        <v>0</v>
      </c>
      <c r="J48" s="75"/>
      <c r="K48" s="75"/>
      <c r="L48" s="75"/>
    </row>
    <row r="49" spans="1:12" ht="15" customHeight="1" x14ac:dyDescent="0.25">
      <c r="A49" s="2">
        <v>29</v>
      </c>
      <c r="B49" s="82" t="s">
        <v>602</v>
      </c>
      <c r="C49" s="2">
        <v>80</v>
      </c>
      <c r="D49" s="2" t="s">
        <v>339</v>
      </c>
      <c r="E49" s="38"/>
      <c r="F49" s="25"/>
      <c r="G49" s="10">
        <f t="shared" si="0"/>
        <v>0</v>
      </c>
      <c r="H49" s="10">
        <f t="shared" si="1"/>
        <v>0</v>
      </c>
      <c r="I49" s="10">
        <f t="shared" si="2"/>
        <v>0</v>
      </c>
      <c r="J49" s="75"/>
      <c r="K49" s="75"/>
      <c r="L49" s="75"/>
    </row>
    <row r="50" spans="1:12" ht="15" customHeight="1" x14ac:dyDescent="0.25">
      <c r="A50" s="2">
        <v>30</v>
      </c>
      <c r="B50" s="3" t="s">
        <v>115</v>
      </c>
      <c r="C50" s="2">
        <v>10</v>
      </c>
      <c r="D50" s="2" t="s">
        <v>4</v>
      </c>
      <c r="E50" s="38"/>
      <c r="F50" s="25"/>
      <c r="G50" s="10">
        <f t="shared" si="0"/>
        <v>0</v>
      </c>
      <c r="H50" s="10">
        <f t="shared" si="1"/>
        <v>0</v>
      </c>
      <c r="I50" s="10">
        <f t="shared" si="2"/>
        <v>0</v>
      </c>
      <c r="J50" s="75"/>
      <c r="K50" s="75"/>
      <c r="L50" s="75"/>
    </row>
    <row r="51" spans="1:12" ht="15" customHeight="1" x14ac:dyDescent="0.25">
      <c r="A51" s="2">
        <v>31</v>
      </c>
      <c r="B51" s="3" t="s">
        <v>335</v>
      </c>
      <c r="C51" s="2">
        <v>10</v>
      </c>
      <c r="D51" s="2" t="s">
        <v>8</v>
      </c>
      <c r="E51" s="38"/>
      <c r="F51" s="25"/>
      <c r="G51" s="10">
        <f t="shared" si="0"/>
        <v>0</v>
      </c>
      <c r="H51" s="10">
        <f t="shared" si="1"/>
        <v>0</v>
      </c>
      <c r="I51" s="10">
        <f t="shared" si="2"/>
        <v>0</v>
      </c>
      <c r="J51" s="75"/>
      <c r="K51" s="75"/>
      <c r="L51" s="75"/>
    </row>
    <row r="52" spans="1:12" ht="15" customHeight="1" x14ac:dyDescent="0.25">
      <c r="A52" s="2">
        <v>32</v>
      </c>
      <c r="B52" s="3" t="s">
        <v>336</v>
      </c>
      <c r="C52" s="2">
        <v>20</v>
      </c>
      <c r="D52" s="2" t="s">
        <v>8</v>
      </c>
      <c r="E52" s="38"/>
      <c r="F52" s="25"/>
      <c r="G52" s="10">
        <f t="shared" si="0"/>
        <v>0</v>
      </c>
      <c r="H52" s="10">
        <f t="shared" si="1"/>
        <v>0</v>
      </c>
      <c r="I52" s="10">
        <f t="shared" si="2"/>
        <v>0</v>
      </c>
      <c r="J52" s="75"/>
      <c r="K52" s="75"/>
      <c r="L52" s="75"/>
    </row>
    <row r="53" spans="1:12" ht="15" customHeight="1" x14ac:dyDescent="0.25">
      <c r="A53" s="2">
        <v>33</v>
      </c>
      <c r="B53" s="3" t="s">
        <v>334</v>
      </c>
      <c r="C53" s="2">
        <v>30</v>
      </c>
      <c r="D53" s="2" t="s">
        <v>4</v>
      </c>
      <c r="E53" s="38"/>
      <c r="F53" s="25"/>
      <c r="G53" s="10">
        <f t="shared" si="0"/>
        <v>0</v>
      </c>
      <c r="H53" s="10">
        <f t="shared" si="1"/>
        <v>0</v>
      </c>
      <c r="I53" s="10">
        <f t="shared" si="2"/>
        <v>0</v>
      </c>
      <c r="J53" s="75"/>
      <c r="K53" s="75"/>
      <c r="L53" s="75"/>
    </row>
    <row r="54" spans="1:12" ht="15" customHeight="1" x14ac:dyDescent="0.25">
      <c r="A54" s="2">
        <v>34</v>
      </c>
      <c r="B54" s="3" t="s">
        <v>331</v>
      </c>
      <c r="C54" s="2">
        <v>50</v>
      </c>
      <c r="D54" s="2" t="s">
        <v>8</v>
      </c>
      <c r="E54" s="38"/>
      <c r="F54" s="25"/>
      <c r="G54" s="10">
        <f t="shared" si="0"/>
        <v>0</v>
      </c>
      <c r="H54" s="10">
        <f t="shared" si="1"/>
        <v>0</v>
      </c>
      <c r="I54" s="10">
        <f t="shared" si="2"/>
        <v>0</v>
      </c>
      <c r="J54" s="75"/>
      <c r="K54" s="75"/>
      <c r="L54" s="75"/>
    </row>
    <row r="55" spans="1:12" ht="15" customHeight="1" x14ac:dyDescent="0.25">
      <c r="A55" s="2">
        <v>35</v>
      </c>
      <c r="B55" s="3" t="s">
        <v>337</v>
      </c>
      <c r="C55" s="2">
        <v>20</v>
      </c>
      <c r="D55" s="2" t="s">
        <v>8</v>
      </c>
      <c r="E55" s="38"/>
      <c r="F55" s="25"/>
      <c r="G55" s="10">
        <f t="shared" si="0"/>
        <v>0</v>
      </c>
      <c r="H55" s="10">
        <f t="shared" si="1"/>
        <v>0</v>
      </c>
      <c r="I55" s="10">
        <f t="shared" si="2"/>
        <v>0</v>
      </c>
      <c r="J55" s="75"/>
      <c r="K55" s="75"/>
      <c r="L55" s="75"/>
    </row>
    <row r="56" spans="1:12" ht="21.75" customHeight="1" x14ac:dyDescent="0.25">
      <c r="A56" s="2">
        <v>36</v>
      </c>
      <c r="B56" s="3" t="s">
        <v>329</v>
      </c>
      <c r="C56" s="2">
        <v>5</v>
      </c>
      <c r="D56" s="2" t="s">
        <v>8</v>
      </c>
      <c r="E56" s="38"/>
      <c r="F56" s="25"/>
      <c r="G56" s="10">
        <f t="shared" si="0"/>
        <v>0</v>
      </c>
      <c r="H56" s="10">
        <f t="shared" si="1"/>
        <v>0</v>
      </c>
      <c r="I56" s="10">
        <f t="shared" si="2"/>
        <v>0</v>
      </c>
      <c r="J56" s="75"/>
      <c r="K56" s="75"/>
      <c r="L56" s="75"/>
    </row>
    <row r="57" spans="1:12" ht="14.25" customHeight="1" x14ac:dyDescent="0.25">
      <c r="A57" s="2">
        <v>37</v>
      </c>
      <c r="B57" s="3" t="s">
        <v>525</v>
      </c>
      <c r="C57" s="2">
        <v>10</v>
      </c>
      <c r="D57" s="2" t="s">
        <v>4</v>
      </c>
      <c r="E57" s="38"/>
      <c r="F57" s="25"/>
      <c r="G57" s="10">
        <f t="shared" si="0"/>
        <v>0</v>
      </c>
      <c r="H57" s="10">
        <f t="shared" si="1"/>
        <v>0</v>
      </c>
      <c r="I57" s="10">
        <f t="shared" si="2"/>
        <v>0</v>
      </c>
      <c r="J57" s="75"/>
      <c r="K57" s="75"/>
      <c r="L57" s="75"/>
    </row>
    <row r="58" spans="1:12" ht="14.25" customHeight="1" x14ac:dyDescent="0.25">
      <c r="A58" s="2">
        <v>38</v>
      </c>
      <c r="B58" s="3" t="s">
        <v>524</v>
      </c>
      <c r="C58" s="2">
        <v>3</v>
      </c>
      <c r="D58" s="2" t="s">
        <v>4</v>
      </c>
      <c r="E58" s="38"/>
      <c r="F58" s="25"/>
      <c r="G58" s="10">
        <f t="shared" si="0"/>
        <v>0</v>
      </c>
      <c r="H58" s="10">
        <f t="shared" si="1"/>
        <v>0</v>
      </c>
      <c r="I58" s="10">
        <f t="shared" si="2"/>
        <v>0</v>
      </c>
      <c r="J58" s="75"/>
      <c r="K58" s="75"/>
      <c r="L58" s="75"/>
    </row>
    <row r="59" spans="1:12" ht="13.5" customHeight="1" x14ac:dyDescent="0.25">
      <c r="A59" s="2">
        <v>39</v>
      </c>
      <c r="B59" s="3" t="s">
        <v>521</v>
      </c>
      <c r="C59" s="2">
        <v>10</v>
      </c>
      <c r="D59" s="2" t="s">
        <v>4</v>
      </c>
      <c r="E59" s="38"/>
      <c r="F59" s="25"/>
      <c r="G59" s="10">
        <f t="shared" si="0"/>
        <v>0</v>
      </c>
      <c r="H59" s="10">
        <f t="shared" si="1"/>
        <v>0</v>
      </c>
      <c r="I59" s="10">
        <f t="shared" si="2"/>
        <v>0</v>
      </c>
      <c r="J59" s="75"/>
      <c r="K59" s="75"/>
      <c r="L59" s="75"/>
    </row>
    <row r="60" spans="1:12" ht="15" customHeight="1" x14ac:dyDescent="0.25">
      <c r="A60" s="2">
        <v>40</v>
      </c>
      <c r="B60" s="3" t="s">
        <v>338</v>
      </c>
      <c r="C60" s="2">
        <v>5</v>
      </c>
      <c r="D60" s="2" t="s">
        <v>4</v>
      </c>
      <c r="E60" s="38"/>
      <c r="F60" s="25"/>
      <c r="G60" s="10">
        <f t="shared" si="0"/>
        <v>0</v>
      </c>
      <c r="H60" s="10">
        <f t="shared" si="1"/>
        <v>0</v>
      </c>
      <c r="I60" s="10">
        <f t="shared" si="2"/>
        <v>0</v>
      </c>
      <c r="J60" s="75"/>
      <c r="K60" s="75"/>
      <c r="L60" s="75"/>
    </row>
    <row r="61" spans="1:12" ht="15" customHeight="1" x14ac:dyDescent="0.25">
      <c r="A61" s="2">
        <v>41</v>
      </c>
      <c r="B61" s="3" t="s">
        <v>108</v>
      </c>
      <c r="C61" s="2">
        <v>30</v>
      </c>
      <c r="D61" s="2" t="s">
        <v>4</v>
      </c>
      <c r="E61" s="38"/>
      <c r="F61" s="25"/>
      <c r="G61" s="10">
        <f t="shared" si="0"/>
        <v>0</v>
      </c>
      <c r="H61" s="10">
        <f t="shared" si="1"/>
        <v>0</v>
      </c>
      <c r="I61" s="10">
        <f t="shared" si="2"/>
        <v>0</v>
      </c>
      <c r="J61" s="75"/>
      <c r="K61" s="75"/>
      <c r="L61" s="75"/>
    </row>
    <row r="62" spans="1:12" ht="15" customHeight="1" x14ac:dyDescent="0.25">
      <c r="A62" s="2">
        <v>42</v>
      </c>
      <c r="B62" s="3" t="s">
        <v>110</v>
      </c>
      <c r="C62" s="2">
        <v>20</v>
      </c>
      <c r="D62" s="2" t="s">
        <v>4</v>
      </c>
      <c r="E62" s="38"/>
      <c r="F62" s="25"/>
      <c r="G62" s="10">
        <f t="shared" si="0"/>
        <v>0</v>
      </c>
      <c r="H62" s="10">
        <f t="shared" si="1"/>
        <v>0</v>
      </c>
      <c r="I62" s="10">
        <f t="shared" si="2"/>
        <v>0</v>
      </c>
      <c r="J62" s="75"/>
      <c r="K62" s="75"/>
      <c r="L62" s="75"/>
    </row>
    <row r="63" spans="1:12" ht="15" customHeight="1" x14ac:dyDescent="0.25">
      <c r="A63" s="2">
        <v>43</v>
      </c>
      <c r="B63" s="3" t="s">
        <v>109</v>
      </c>
      <c r="C63" s="2">
        <v>20</v>
      </c>
      <c r="D63" s="2" t="s">
        <v>4</v>
      </c>
      <c r="E63" s="38"/>
      <c r="F63" s="25"/>
      <c r="G63" s="10">
        <f t="shared" si="0"/>
        <v>0</v>
      </c>
      <c r="H63" s="10">
        <f t="shared" si="1"/>
        <v>0</v>
      </c>
      <c r="I63" s="10">
        <f t="shared" si="2"/>
        <v>0</v>
      </c>
      <c r="J63" s="75"/>
      <c r="K63" s="75"/>
      <c r="L63" s="75"/>
    </row>
    <row r="64" spans="1:12" ht="15" customHeight="1" x14ac:dyDescent="0.25">
      <c r="A64" s="2">
        <v>44</v>
      </c>
      <c r="B64" s="3" t="s">
        <v>158</v>
      </c>
      <c r="C64" s="2">
        <v>100</v>
      </c>
      <c r="D64" s="2" t="s">
        <v>4</v>
      </c>
      <c r="E64" s="38"/>
      <c r="F64" s="25"/>
      <c r="G64" s="10">
        <f t="shared" si="0"/>
        <v>0</v>
      </c>
      <c r="H64" s="10">
        <f t="shared" si="1"/>
        <v>0</v>
      </c>
      <c r="I64" s="10">
        <f t="shared" si="2"/>
        <v>0</v>
      </c>
      <c r="J64" s="75"/>
      <c r="K64" s="75"/>
      <c r="L64" s="75"/>
    </row>
    <row r="65" spans="1:12" ht="15" customHeight="1" x14ac:dyDescent="0.25">
      <c r="A65" s="2">
        <v>45</v>
      </c>
      <c r="B65" s="3" t="s">
        <v>113</v>
      </c>
      <c r="C65" s="2">
        <v>30</v>
      </c>
      <c r="D65" s="2" t="s">
        <v>4</v>
      </c>
      <c r="E65" s="38"/>
      <c r="F65" s="25"/>
      <c r="G65" s="10">
        <f t="shared" si="0"/>
        <v>0</v>
      </c>
      <c r="H65" s="10">
        <f t="shared" si="1"/>
        <v>0</v>
      </c>
      <c r="I65" s="10">
        <f t="shared" si="2"/>
        <v>0</v>
      </c>
      <c r="J65" s="75"/>
      <c r="K65" s="75"/>
      <c r="L65" s="75"/>
    </row>
    <row r="66" spans="1:12" ht="15" customHeight="1" x14ac:dyDescent="0.25">
      <c r="A66" s="2">
        <v>46</v>
      </c>
      <c r="B66" s="3" t="s">
        <v>330</v>
      </c>
      <c r="C66" s="2">
        <v>8</v>
      </c>
      <c r="D66" s="2" t="s">
        <v>8</v>
      </c>
      <c r="E66" s="38"/>
      <c r="F66" s="25"/>
      <c r="G66" s="10">
        <f t="shared" si="0"/>
        <v>0</v>
      </c>
      <c r="H66" s="10">
        <f t="shared" si="1"/>
        <v>0</v>
      </c>
      <c r="I66" s="10">
        <f t="shared" si="2"/>
        <v>0</v>
      </c>
      <c r="J66" s="75"/>
      <c r="K66" s="75"/>
      <c r="L66" s="75"/>
    </row>
    <row r="67" spans="1:12" ht="15" customHeight="1" x14ac:dyDescent="0.25">
      <c r="A67" s="2">
        <v>47</v>
      </c>
      <c r="B67" s="3" t="s">
        <v>332</v>
      </c>
      <c r="C67" s="2">
        <v>200</v>
      </c>
      <c r="D67" s="2" t="s">
        <v>4</v>
      </c>
      <c r="E67" s="39"/>
      <c r="F67" s="25"/>
      <c r="G67" s="10">
        <f t="shared" si="0"/>
        <v>0</v>
      </c>
      <c r="H67" s="10">
        <f t="shared" si="1"/>
        <v>0</v>
      </c>
      <c r="I67" s="10">
        <f t="shared" si="2"/>
        <v>0</v>
      </c>
      <c r="J67" s="75"/>
      <c r="K67" s="75"/>
      <c r="L67" s="75"/>
    </row>
    <row r="68" spans="1:12" ht="21.75" customHeight="1" x14ac:dyDescent="0.25">
      <c r="A68" s="2">
        <v>48</v>
      </c>
      <c r="B68" s="3" t="s">
        <v>333</v>
      </c>
      <c r="C68" s="40">
        <v>10</v>
      </c>
      <c r="D68" s="2" t="s">
        <v>8</v>
      </c>
      <c r="E68" s="40"/>
      <c r="F68" s="40"/>
      <c r="G68" s="10">
        <f t="shared" si="0"/>
        <v>0</v>
      </c>
      <c r="H68" s="10">
        <f t="shared" si="1"/>
        <v>0</v>
      </c>
      <c r="I68" s="10">
        <f t="shared" si="2"/>
        <v>0</v>
      </c>
      <c r="J68" s="75"/>
      <c r="K68" s="75"/>
      <c r="L68" s="75"/>
    </row>
    <row r="69" spans="1:12" ht="15" customHeight="1" x14ac:dyDescent="0.25">
      <c r="A69" s="2">
        <v>49</v>
      </c>
      <c r="B69" s="3" t="s">
        <v>111</v>
      </c>
      <c r="C69" s="40">
        <v>30</v>
      </c>
      <c r="D69" s="2" t="s">
        <v>339</v>
      </c>
      <c r="E69" s="40"/>
      <c r="F69" s="40"/>
      <c r="G69" s="10">
        <f t="shared" si="0"/>
        <v>0</v>
      </c>
      <c r="H69" s="10">
        <f t="shared" si="1"/>
        <v>0</v>
      </c>
      <c r="I69" s="10">
        <f t="shared" si="2"/>
        <v>0</v>
      </c>
      <c r="J69" s="75"/>
      <c r="K69" s="75"/>
      <c r="L69" s="75"/>
    </row>
    <row r="70" spans="1:12" ht="21.75" customHeight="1" x14ac:dyDescent="0.25">
      <c r="A70" s="2">
        <v>50</v>
      </c>
      <c r="B70" s="3" t="s">
        <v>112</v>
      </c>
      <c r="C70" s="40">
        <v>20</v>
      </c>
      <c r="D70" s="2" t="s">
        <v>339</v>
      </c>
      <c r="E70" s="40"/>
      <c r="F70" s="40"/>
      <c r="G70" s="10">
        <f t="shared" si="0"/>
        <v>0</v>
      </c>
      <c r="H70" s="10">
        <f t="shared" si="1"/>
        <v>0</v>
      </c>
      <c r="I70" s="10">
        <f t="shared" si="2"/>
        <v>0</v>
      </c>
      <c r="J70" s="75"/>
      <c r="K70" s="75"/>
      <c r="L70" s="75"/>
    </row>
    <row r="71" spans="1:12" ht="15" customHeight="1" x14ac:dyDescent="0.25">
      <c r="A71" s="2">
        <v>51</v>
      </c>
      <c r="B71" s="3" t="s">
        <v>638</v>
      </c>
      <c r="C71" s="40">
        <v>500</v>
      </c>
      <c r="D71" s="2" t="s">
        <v>339</v>
      </c>
      <c r="E71" s="40"/>
      <c r="F71" s="40"/>
      <c r="G71" s="10">
        <f t="shared" si="0"/>
        <v>0</v>
      </c>
      <c r="H71" s="10">
        <f t="shared" si="1"/>
        <v>0</v>
      </c>
      <c r="I71" s="10">
        <f t="shared" si="2"/>
        <v>0</v>
      </c>
      <c r="J71" s="75"/>
      <c r="K71" s="75"/>
      <c r="L71" s="75"/>
    </row>
    <row r="72" spans="1:12" ht="15" customHeight="1" x14ac:dyDescent="0.25">
      <c r="A72" s="2">
        <v>52</v>
      </c>
      <c r="B72" s="82" t="s">
        <v>281</v>
      </c>
      <c r="C72" s="40">
        <v>5</v>
      </c>
      <c r="D72" s="40" t="s">
        <v>4</v>
      </c>
      <c r="E72" s="40"/>
      <c r="F72" s="40"/>
      <c r="G72" s="10">
        <f t="shared" si="0"/>
        <v>0</v>
      </c>
      <c r="H72" s="10">
        <f t="shared" si="1"/>
        <v>0</v>
      </c>
      <c r="I72" s="10">
        <f t="shared" si="2"/>
        <v>0</v>
      </c>
      <c r="J72" s="75"/>
      <c r="K72" s="75"/>
      <c r="L72" s="75"/>
    </row>
    <row r="73" spans="1:12" ht="21.75" customHeight="1" x14ac:dyDescent="0.25">
      <c r="A73" s="2">
        <v>53</v>
      </c>
      <c r="B73" s="82" t="s">
        <v>603</v>
      </c>
      <c r="C73" s="40">
        <v>200</v>
      </c>
      <c r="D73" s="40" t="s">
        <v>4</v>
      </c>
      <c r="E73" s="40"/>
      <c r="F73" s="40"/>
      <c r="G73" s="10">
        <f t="shared" si="0"/>
        <v>0</v>
      </c>
      <c r="H73" s="10">
        <f t="shared" si="1"/>
        <v>0</v>
      </c>
      <c r="I73" s="10">
        <f t="shared" si="2"/>
        <v>0</v>
      </c>
      <c r="J73" s="75"/>
      <c r="K73" s="75"/>
      <c r="L73" s="75"/>
    </row>
    <row r="74" spans="1:12" ht="24" customHeight="1" x14ac:dyDescent="0.25">
      <c r="A74" s="2">
        <v>54</v>
      </c>
      <c r="B74" s="82" t="s">
        <v>678</v>
      </c>
      <c r="C74" s="40">
        <v>950</v>
      </c>
      <c r="D74" s="40" t="s">
        <v>4</v>
      </c>
      <c r="E74" s="40"/>
      <c r="F74" s="40"/>
      <c r="G74" s="10">
        <f t="shared" si="0"/>
        <v>0</v>
      </c>
      <c r="H74" s="10">
        <f t="shared" si="1"/>
        <v>0</v>
      </c>
      <c r="I74" s="10">
        <f t="shared" si="2"/>
        <v>0</v>
      </c>
      <c r="J74" s="75"/>
      <c r="K74" s="75"/>
      <c r="L74" s="75"/>
    </row>
    <row r="75" spans="1:12" ht="15" customHeight="1" x14ac:dyDescent="0.25">
      <c r="A75" s="2">
        <v>55</v>
      </c>
      <c r="B75" s="3" t="s">
        <v>546</v>
      </c>
      <c r="C75" s="40">
        <v>300</v>
      </c>
      <c r="D75" s="40" t="s">
        <v>4</v>
      </c>
      <c r="E75" s="40"/>
      <c r="F75" s="40"/>
      <c r="G75" s="10">
        <f t="shared" si="0"/>
        <v>0</v>
      </c>
      <c r="H75" s="10">
        <f t="shared" si="1"/>
        <v>0</v>
      </c>
      <c r="I75" s="10">
        <f t="shared" si="2"/>
        <v>0</v>
      </c>
      <c r="J75" s="75"/>
      <c r="K75" s="75"/>
      <c r="L75" s="75"/>
    </row>
    <row r="76" spans="1:12" ht="15" customHeight="1" x14ac:dyDescent="0.25">
      <c r="A76" s="2">
        <v>56</v>
      </c>
      <c r="B76" s="3" t="s">
        <v>677</v>
      </c>
      <c r="C76" s="40">
        <v>30</v>
      </c>
      <c r="D76" s="40" t="s">
        <v>4</v>
      </c>
      <c r="E76" s="40"/>
      <c r="F76" s="40"/>
      <c r="G76" s="10">
        <f t="shared" si="0"/>
        <v>0</v>
      </c>
      <c r="H76" s="10">
        <f t="shared" si="1"/>
        <v>0</v>
      </c>
      <c r="I76" s="10">
        <f t="shared" si="2"/>
        <v>0</v>
      </c>
      <c r="J76" s="75"/>
      <c r="K76" s="75"/>
      <c r="L76" s="75"/>
    </row>
    <row r="77" spans="1:12" ht="15" customHeight="1" x14ac:dyDescent="0.25">
      <c r="A77" s="2">
        <v>57</v>
      </c>
      <c r="B77" s="82" t="s">
        <v>634</v>
      </c>
      <c r="C77" s="40">
        <v>70</v>
      </c>
      <c r="D77" s="40" t="s">
        <v>4</v>
      </c>
      <c r="E77" s="40"/>
      <c r="F77" s="40"/>
      <c r="G77" s="10">
        <f t="shared" si="0"/>
        <v>0</v>
      </c>
      <c r="H77" s="10">
        <f t="shared" si="1"/>
        <v>0</v>
      </c>
      <c r="I77" s="10">
        <f t="shared" si="2"/>
        <v>0</v>
      </c>
      <c r="J77" s="75"/>
      <c r="K77" s="75"/>
      <c r="L77" s="75"/>
    </row>
    <row r="78" spans="1:12" ht="22.5" customHeight="1" x14ac:dyDescent="0.25">
      <c r="A78" s="2">
        <v>58</v>
      </c>
      <c r="B78" s="82" t="s">
        <v>635</v>
      </c>
      <c r="C78" s="40">
        <v>60</v>
      </c>
      <c r="D78" s="40" t="s">
        <v>4</v>
      </c>
      <c r="E78" s="40"/>
      <c r="F78" s="40"/>
      <c r="G78" s="10">
        <f t="shared" si="0"/>
        <v>0</v>
      </c>
      <c r="H78" s="10">
        <f t="shared" si="1"/>
        <v>0</v>
      </c>
      <c r="I78" s="10">
        <f t="shared" si="2"/>
        <v>0</v>
      </c>
      <c r="J78" s="75"/>
      <c r="K78" s="75"/>
      <c r="L78" s="75"/>
    </row>
    <row r="79" spans="1:12" ht="15" customHeight="1" x14ac:dyDescent="0.25">
      <c r="A79" s="2">
        <v>59</v>
      </c>
      <c r="B79" s="3" t="s">
        <v>117</v>
      </c>
      <c r="C79" s="40">
        <v>30</v>
      </c>
      <c r="D79" s="40" t="s">
        <v>8</v>
      </c>
      <c r="E79" s="40"/>
      <c r="F79" s="40"/>
      <c r="G79" s="10">
        <f t="shared" si="0"/>
        <v>0</v>
      </c>
      <c r="H79" s="10">
        <f t="shared" si="1"/>
        <v>0</v>
      </c>
      <c r="I79" s="10">
        <f t="shared" si="2"/>
        <v>0</v>
      </c>
      <c r="J79" s="75"/>
      <c r="K79" s="75"/>
      <c r="L79" s="75"/>
    </row>
    <row r="80" spans="1:12" ht="15" customHeight="1" x14ac:dyDescent="0.25">
      <c r="A80" s="2">
        <v>60</v>
      </c>
      <c r="B80" s="3" t="s">
        <v>116</v>
      </c>
      <c r="C80" s="40">
        <v>30</v>
      </c>
      <c r="D80" s="40" t="s">
        <v>8</v>
      </c>
      <c r="E80" s="40"/>
      <c r="F80" s="40"/>
      <c r="G80" s="10">
        <f t="shared" si="0"/>
        <v>0</v>
      </c>
      <c r="H80" s="10">
        <f t="shared" si="1"/>
        <v>0</v>
      </c>
      <c r="I80" s="10">
        <f t="shared" si="2"/>
        <v>0</v>
      </c>
      <c r="J80" s="75"/>
      <c r="K80" s="75"/>
      <c r="L80" s="75"/>
    </row>
    <row r="81" spans="1:12" ht="15" customHeight="1" x14ac:dyDescent="0.25">
      <c r="A81" s="2">
        <v>61</v>
      </c>
      <c r="B81" s="3" t="s">
        <v>270</v>
      </c>
      <c r="C81" s="40">
        <v>300</v>
      </c>
      <c r="D81" s="40" t="s">
        <v>8</v>
      </c>
      <c r="E81" s="40"/>
      <c r="F81" s="40"/>
      <c r="G81" s="10">
        <f t="shared" si="0"/>
        <v>0</v>
      </c>
      <c r="H81" s="10">
        <f t="shared" si="1"/>
        <v>0</v>
      </c>
      <c r="I81" s="10">
        <f t="shared" si="2"/>
        <v>0</v>
      </c>
      <c r="J81" s="75"/>
      <c r="K81" s="75"/>
      <c r="L81" s="75"/>
    </row>
    <row r="82" spans="1:12" ht="15" customHeight="1" x14ac:dyDescent="0.25">
      <c r="A82" s="2">
        <v>62</v>
      </c>
      <c r="B82" s="3" t="s">
        <v>162</v>
      </c>
      <c r="C82" s="40">
        <v>40</v>
      </c>
      <c r="D82" s="40" t="s">
        <v>8</v>
      </c>
      <c r="E82" s="40"/>
      <c r="F82" s="40"/>
      <c r="G82" s="10">
        <f t="shared" si="0"/>
        <v>0</v>
      </c>
      <c r="H82" s="10">
        <f t="shared" si="1"/>
        <v>0</v>
      </c>
      <c r="I82" s="10">
        <f t="shared" si="2"/>
        <v>0</v>
      </c>
      <c r="J82" s="75"/>
      <c r="K82" s="75"/>
      <c r="L82" s="75"/>
    </row>
    <row r="83" spans="1:12" ht="15" customHeight="1" x14ac:dyDescent="0.25">
      <c r="A83" s="2">
        <v>63</v>
      </c>
      <c r="B83" s="3" t="s">
        <v>287</v>
      </c>
      <c r="C83" s="40">
        <v>5</v>
      </c>
      <c r="D83" s="40" t="s">
        <v>4</v>
      </c>
      <c r="E83" s="40"/>
      <c r="F83" s="40"/>
      <c r="G83" s="10">
        <f t="shared" si="0"/>
        <v>0</v>
      </c>
      <c r="H83" s="10">
        <f t="shared" si="1"/>
        <v>0</v>
      </c>
      <c r="I83" s="10">
        <f t="shared" si="2"/>
        <v>0</v>
      </c>
      <c r="J83" s="75"/>
      <c r="K83" s="75"/>
      <c r="L83" s="75"/>
    </row>
    <row r="84" spans="1:12" ht="15" customHeight="1" x14ac:dyDescent="0.25">
      <c r="A84" s="2">
        <v>64</v>
      </c>
      <c r="B84" s="82" t="s">
        <v>636</v>
      </c>
      <c r="C84" s="40">
        <v>5</v>
      </c>
      <c r="D84" s="40" t="s">
        <v>4</v>
      </c>
      <c r="E84" s="40"/>
      <c r="F84" s="40"/>
      <c r="G84" s="10">
        <f t="shared" si="0"/>
        <v>0</v>
      </c>
      <c r="H84" s="10">
        <f t="shared" si="1"/>
        <v>0</v>
      </c>
      <c r="I84" s="10">
        <f t="shared" si="2"/>
        <v>0</v>
      </c>
      <c r="J84" s="75"/>
      <c r="K84" s="75"/>
      <c r="L84" s="75"/>
    </row>
    <row r="85" spans="1:12" ht="15" customHeight="1" x14ac:dyDescent="0.25">
      <c r="A85" s="2">
        <v>65</v>
      </c>
      <c r="B85" s="82" t="s">
        <v>118</v>
      </c>
      <c r="C85" s="40">
        <v>300</v>
      </c>
      <c r="D85" s="40" t="s">
        <v>8</v>
      </c>
      <c r="E85" s="40"/>
      <c r="F85" s="40"/>
      <c r="G85" s="10">
        <f t="shared" si="0"/>
        <v>0</v>
      </c>
      <c r="H85" s="10">
        <f t="shared" si="1"/>
        <v>0</v>
      </c>
      <c r="I85" s="10">
        <f t="shared" si="2"/>
        <v>0</v>
      </c>
      <c r="J85" s="75"/>
      <c r="K85" s="75"/>
      <c r="L85" s="75"/>
    </row>
    <row r="86" spans="1:12" ht="15" customHeight="1" x14ac:dyDescent="0.25">
      <c r="A86" s="2">
        <v>66</v>
      </c>
      <c r="B86" s="82" t="s">
        <v>163</v>
      </c>
      <c r="C86" s="40">
        <v>40</v>
      </c>
      <c r="D86" s="40" t="s">
        <v>8</v>
      </c>
      <c r="E86" s="40"/>
      <c r="F86" s="40"/>
      <c r="G86" s="10">
        <f t="shared" ref="G86:G124" si="3">(E86*F86)/100+E86</f>
        <v>0</v>
      </c>
      <c r="H86" s="10">
        <f t="shared" ref="H86:H124" si="4">E86*C86</f>
        <v>0</v>
      </c>
      <c r="I86" s="10">
        <f t="shared" ref="I86:I124" si="5">G86*C86</f>
        <v>0</v>
      </c>
      <c r="J86" s="75"/>
      <c r="K86" s="75"/>
      <c r="L86" s="75"/>
    </row>
    <row r="87" spans="1:12" ht="15" customHeight="1" x14ac:dyDescent="0.25">
      <c r="A87" s="2">
        <v>67</v>
      </c>
      <c r="B87" s="82" t="s">
        <v>119</v>
      </c>
      <c r="C87" s="40">
        <v>10</v>
      </c>
      <c r="D87" s="40" t="s">
        <v>8</v>
      </c>
      <c r="E87" s="40"/>
      <c r="F87" s="40"/>
      <c r="G87" s="10">
        <f t="shared" si="3"/>
        <v>0</v>
      </c>
      <c r="H87" s="10">
        <f t="shared" si="4"/>
        <v>0</v>
      </c>
      <c r="I87" s="10">
        <f t="shared" si="5"/>
        <v>0</v>
      </c>
      <c r="J87" s="75"/>
      <c r="K87" s="75"/>
      <c r="L87" s="75"/>
    </row>
    <row r="88" spans="1:12" ht="15" customHeight="1" x14ac:dyDescent="0.25">
      <c r="A88" s="2">
        <v>68</v>
      </c>
      <c r="B88" s="82" t="s">
        <v>648</v>
      </c>
      <c r="C88" s="131">
        <v>10</v>
      </c>
      <c r="D88" s="40" t="s">
        <v>8</v>
      </c>
      <c r="E88" s="40"/>
      <c r="F88" s="40"/>
      <c r="G88" s="10">
        <f t="shared" si="3"/>
        <v>0</v>
      </c>
      <c r="H88" s="10">
        <f t="shared" si="4"/>
        <v>0</v>
      </c>
      <c r="I88" s="10">
        <f t="shared" si="5"/>
        <v>0</v>
      </c>
      <c r="J88" s="75"/>
      <c r="K88" s="75"/>
      <c r="L88" s="75"/>
    </row>
    <row r="89" spans="1:12" ht="15" customHeight="1" x14ac:dyDescent="0.25">
      <c r="A89" s="2">
        <v>69</v>
      </c>
      <c r="B89" s="82" t="s">
        <v>672</v>
      </c>
      <c r="C89" s="131">
        <v>250</v>
      </c>
      <c r="D89" s="40" t="s">
        <v>4</v>
      </c>
      <c r="E89" s="40"/>
      <c r="F89" s="40"/>
      <c r="G89" s="10">
        <f t="shared" si="3"/>
        <v>0</v>
      </c>
      <c r="H89" s="10">
        <f t="shared" si="4"/>
        <v>0</v>
      </c>
      <c r="I89" s="10">
        <f t="shared" si="5"/>
        <v>0</v>
      </c>
      <c r="J89" s="75"/>
      <c r="K89" s="75"/>
      <c r="L89" s="75"/>
    </row>
    <row r="90" spans="1:12" ht="15" customHeight="1" x14ac:dyDescent="0.25">
      <c r="A90" s="2">
        <v>70</v>
      </c>
      <c r="B90" s="82" t="s">
        <v>161</v>
      </c>
      <c r="C90" s="40">
        <v>10</v>
      </c>
      <c r="D90" s="40" t="s">
        <v>4</v>
      </c>
      <c r="E90" s="40"/>
      <c r="F90" s="40"/>
      <c r="G90" s="10">
        <f t="shared" si="3"/>
        <v>0</v>
      </c>
      <c r="H90" s="10">
        <f t="shared" si="4"/>
        <v>0</v>
      </c>
      <c r="I90" s="10">
        <f t="shared" si="5"/>
        <v>0</v>
      </c>
      <c r="J90" s="75"/>
      <c r="K90" s="75"/>
      <c r="L90" s="75"/>
    </row>
    <row r="91" spans="1:12" ht="15" customHeight="1" x14ac:dyDescent="0.25">
      <c r="A91" s="2">
        <v>71</v>
      </c>
      <c r="B91" s="3" t="s">
        <v>288</v>
      </c>
      <c r="C91" s="2">
        <v>300</v>
      </c>
      <c r="D91" s="2" t="s">
        <v>8</v>
      </c>
      <c r="E91" s="40"/>
      <c r="F91" s="40"/>
      <c r="G91" s="10">
        <f t="shared" si="3"/>
        <v>0</v>
      </c>
      <c r="H91" s="10">
        <f t="shared" si="4"/>
        <v>0</v>
      </c>
      <c r="I91" s="10">
        <f t="shared" si="5"/>
        <v>0</v>
      </c>
      <c r="J91" s="75"/>
      <c r="K91" s="75"/>
      <c r="L91" s="75"/>
    </row>
    <row r="92" spans="1:12" ht="15" customHeight="1" x14ac:dyDescent="0.25">
      <c r="A92" s="2">
        <v>72</v>
      </c>
      <c r="B92" s="82" t="s">
        <v>645</v>
      </c>
      <c r="C92" s="2">
        <v>20</v>
      </c>
      <c r="D92" s="2" t="s">
        <v>8</v>
      </c>
      <c r="E92" s="40"/>
      <c r="F92" s="40"/>
      <c r="G92" s="10">
        <f t="shared" si="3"/>
        <v>0</v>
      </c>
      <c r="H92" s="10">
        <f t="shared" si="4"/>
        <v>0</v>
      </c>
      <c r="I92" s="10">
        <f t="shared" si="5"/>
        <v>0</v>
      </c>
      <c r="J92" s="75"/>
      <c r="K92" s="75"/>
      <c r="L92" s="75"/>
    </row>
    <row r="93" spans="1:12" ht="21" customHeight="1" x14ac:dyDescent="0.25">
      <c r="A93" s="2">
        <v>73</v>
      </c>
      <c r="B93" s="82" t="s">
        <v>691</v>
      </c>
      <c r="C93" s="2">
        <v>700</v>
      </c>
      <c r="D93" s="2" t="s">
        <v>690</v>
      </c>
      <c r="E93" s="40"/>
      <c r="F93" s="40"/>
      <c r="G93" s="10">
        <f t="shared" si="3"/>
        <v>0</v>
      </c>
      <c r="H93" s="10">
        <f t="shared" si="4"/>
        <v>0</v>
      </c>
      <c r="I93" s="10">
        <f t="shared" si="5"/>
        <v>0</v>
      </c>
      <c r="J93" s="75"/>
      <c r="K93" s="75"/>
      <c r="L93" s="75"/>
    </row>
    <row r="94" spans="1:12" ht="15" customHeight="1" x14ac:dyDescent="0.25">
      <c r="A94" s="2">
        <v>74</v>
      </c>
      <c r="B94" s="82" t="s">
        <v>269</v>
      </c>
      <c r="C94" s="2">
        <v>60</v>
      </c>
      <c r="D94" s="2" t="s">
        <v>4</v>
      </c>
      <c r="E94" s="40"/>
      <c r="F94" s="40"/>
      <c r="G94" s="10">
        <f t="shared" si="3"/>
        <v>0</v>
      </c>
      <c r="H94" s="10">
        <f t="shared" si="4"/>
        <v>0</v>
      </c>
      <c r="I94" s="10">
        <f t="shared" si="5"/>
        <v>0</v>
      </c>
      <c r="J94" s="75"/>
      <c r="K94" s="75"/>
      <c r="L94" s="75"/>
    </row>
    <row r="95" spans="1:12" ht="15" customHeight="1" x14ac:dyDescent="0.25">
      <c r="A95" s="2">
        <v>75</v>
      </c>
      <c r="B95" s="3" t="s">
        <v>120</v>
      </c>
      <c r="C95" s="40">
        <v>2000</v>
      </c>
      <c r="D95" s="40" t="s">
        <v>4</v>
      </c>
      <c r="E95" s="40"/>
      <c r="F95" s="40"/>
      <c r="G95" s="10">
        <f t="shared" si="3"/>
        <v>0</v>
      </c>
      <c r="H95" s="10">
        <f t="shared" si="4"/>
        <v>0</v>
      </c>
      <c r="I95" s="10">
        <f t="shared" si="5"/>
        <v>0</v>
      </c>
      <c r="J95" s="75"/>
      <c r="K95" s="75"/>
      <c r="L95" s="75"/>
    </row>
    <row r="96" spans="1:12" ht="15" customHeight="1" x14ac:dyDescent="0.25">
      <c r="A96" s="2">
        <v>76</v>
      </c>
      <c r="B96" s="3" t="s">
        <v>121</v>
      </c>
      <c r="C96" s="2">
        <v>20</v>
      </c>
      <c r="D96" s="40" t="s">
        <v>4</v>
      </c>
      <c r="E96" s="40"/>
      <c r="F96" s="40"/>
      <c r="G96" s="10">
        <f t="shared" si="3"/>
        <v>0</v>
      </c>
      <c r="H96" s="10">
        <f t="shared" si="4"/>
        <v>0</v>
      </c>
      <c r="I96" s="10">
        <f t="shared" si="5"/>
        <v>0</v>
      </c>
      <c r="J96" s="75"/>
      <c r="K96" s="75"/>
      <c r="L96" s="75"/>
    </row>
    <row r="97" spans="1:12" ht="15" customHeight="1" x14ac:dyDescent="0.25">
      <c r="A97" s="2">
        <v>77</v>
      </c>
      <c r="B97" s="82" t="s">
        <v>122</v>
      </c>
      <c r="C97" s="40">
        <v>20</v>
      </c>
      <c r="D97" s="40" t="s">
        <v>4</v>
      </c>
      <c r="E97" s="40"/>
      <c r="F97" s="40"/>
      <c r="G97" s="10">
        <f t="shared" si="3"/>
        <v>0</v>
      </c>
      <c r="H97" s="10">
        <f t="shared" si="4"/>
        <v>0</v>
      </c>
      <c r="I97" s="10">
        <f t="shared" si="5"/>
        <v>0</v>
      </c>
      <c r="J97" s="75"/>
      <c r="K97" s="75"/>
      <c r="L97" s="75"/>
    </row>
    <row r="98" spans="1:12" ht="15" customHeight="1" x14ac:dyDescent="0.25">
      <c r="A98" s="2">
        <v>78</v>
      </c>
      <c r="B98" s="82" t="s">
        <v>537</v>
      </c>
      <c r="C98" s="40">
        <v>5</v>
      </c>
      <c r="D98" s="40" t="s">
        <v>4</v>
      </c>
      <c r="E98" s="40"/>
      <c r="F98" s="40"/>
      <c r="G98" s="10">
        <f t="shared" si="3"/>
        <v>0</v>
      </c>
      <c r="H98" s="10">
        <f t="shared" si="4"/>
        <v>0</v>
      </c>
      <c r="I98" s="10">
        <f t="shared" si="5"/>
        <v>0</v>
      </c>
      <c r="J98" s="75"/>
      <c r="K98" s="75"/>
      <c r="L98" s="75"/>
    </row>
    <row r="99" spans="1:12" ht="15" customHeight="1" x14ac:dyDescent="0.25">
      <c r="A99" s="2">
        <v>79</v>
      </c>
      <c r="B99" s="82" t="s">
        <v>673</v>
      </c>
      <c r="C99" s="40">
        <v>2</v>
      </c>
      <c r="D99" s="40" t="s">
        <v>4</v>
      </c>
      <c r="E99" s="40"/>
      <c r="F99" s="40"/>
      <c r="G99" s="10">
        <f t="shared" si="3"/>
        <v>0</v>
      </c>
      <c r="H99" s="10">
        <f t="shared" si="4"/>
        <v>0</v>
      </c>
      <c r="I99" s="10">
        <f t="shared" si="5"/>
        <v>0</v>
      </c>
      <c r="J99" s="75"/>
      <c r="K99" s="75"/>
      <c r="L99" s="75"/>
    </row>
    <row r="100" spans="1:12" ht="15" customHeight="1" x14ac:dyDescent="0.25">
      <c r="A100" s="2">
        <v>80</v>
      </c>
      <c r="B100" s="82" t="s">
        <v>674</v>
      </c>
      <c r="C100" s="40">
        <v>2</v>
      </c>
      <c r="D100" s="40" t="s">
        <v>4</v>
      </c>
      <c r="E100" s="40"/>
      <c r="F100" s="40"/>
      <c r="G100" s="10">
        <f t="shared" si="3"/>
        <v>0</v>
      </c>
      <c r="H100" s="10">
        <f t="shared" si="4"/>
        <v>0</v>
      </c>
      <c r="I100" s="10">
        <f t="shared" si="5"/>
        <v>0</v>
      </c>
      <c r="J100" s="75"/>
      <c r="K100" s="75"/>
      <c r="L100" s="75"/>
    </row>
    <row r="101" spans="1:12" ht="15" customHeight="1" x14ac:dyDescent="0.25">
      <c r="A101" s="2">
        <v>81</v>
      </c>
      <c r="B101" s="82" t="s">
        <v>675</v>
      </c>
      <c r="C101" s="40">
        <v>2</v>
      </c>
      <c r="D101" s="40" t="s">
        <v>4</v>
      </c>
      <c r="E101" s="40"/>
      <c r="F101" s="40"/>
      <c r="G101" s="10">
        <f t="shared" si="3"/>
        <v>0</v>
      </c>
      <c r="H101" s="10">
        <f t="shared" si="4"/>
        <v>0</v>
      </c>
      <c r="I101" s="10">
        <f t="shared" si="5"/>
        <v>0</v>
      </c>
      <c r="J101" s="75"/>
      <c r="K101" s="75"/>
      <c r="L101" s="75"/>
    </row>
    <row r="102" spans="1:12" ht="15" customHeight="1" x14ac:dyDescent="0.25">
      <c r="A102" s="2">
        <v>82</v>
      </c>
      <c r="B102" s="82" t="s">
        <v>676</v>
      </c>
      <c r="C102" s="40">
        <v>5</v>
      </c>
      <c r="D102" s="40" t="s">
        <v>4</v>
      </c>
      <c r="E102" s="40"/>
      <c r="F102" s="40"/>
      <c r="G102" s="10">
        <f t="shared" si="3"/>
        <v>0</v>
      </c>
      <c r="H102" s="10">
        <f t="shared" si="4"/>
        <v>0</v>
      </c>
      <c r="I102" s="10">
        <f t="shared" si="5"/>
        <v>0</v>
      </c>
      <c r="J102" s="75"/>
      <c r="K102" s="75"/>
      <c r="L102" s="75"/>
    </row>
    <row r="103" spans="1:12" ht="15" customHeight="1" x14ac:dyDescent="0.25">
      <c r="A103" s="2">
        <v>83</v>
      </c>
      <c r="B103" s="82" t="s">
        <v>538</v>
      </c>
      <c r="C103" s="40">
        <v>3</v>
      </c>
      <c r="D103" s="40" t="s">
        <v>4</v>
      </c>
      <c r="E103" s="40"/>
      <c r="F103" s="40"/>
      <c r="G103" s="10">
        <f t="shared" si="3"/>
        <v>0</v>
      </c>
      <c r="H103" s="10">
        <f t="shared" si="4"/>
        <v>0</v>
      </c>
      <c r="I103" s="10">
        <f t="shared" si="5"/>
        <v>0</v>
      </c>
      <c r="J103" s="75"/>
      <c r="K103" s="75"/>
      <c r="L103" s="75"/>
    </row>
    <row r="104" spans="1:12" ht="15" customHeight="1" x14ac:dyDescent="0.25">
      <c r="A104" s="2">
        <v>84</v>
      </c>
      <c r="B104" s="82" t="s">
        <v>659</v>
      </c>
      <c r="C104" s="40">
        <v>5</v>
      </c>
      <c r="D104" s="40" t="s">
        <v>4</v>
      </c>
      <c r="E104" s="40"/>
      <c r="F104" s="40"/>
      <c r="G104" s="10">
        <f t="shared" si="3"/>
        <v>0</v>
      </c>
      <c r="H104" s="10">
        <f t="shared" si="4"/>
        <v>0</v>
      </c>
      <c r="I104" s="10">
        <f t="shared" si="5"/>
        <v>0</v>
      </c>
      <c r="J104" s="75"/>
      <c r="K104" s="75"/>
      <c r="L104" s="75"/>
    </row>
    <row r="105" spans="1:12" ht="15" customHeight="1" x14ac:dyDescent="0.25">
      <c r="A105" s="2">
        <v>85</v>
      </c>
      <c r="B105" s="82" t="s">
        <v>660</v>
      </c>
      <c r="C105" s="2">
        <v>5</v>
      </c>
      <c r="D105" s="40" t="s">
        <v>4</v>
      </c>
      <c r="E105" s="40"/>
      <c r="F105" s="40"/>
      <c r="G105" s="10">
        <f t="shared" si="3"/>
        <v>0</v>
      </c>
      <c r="H105" s="10">
        <f t="shared" si="4"/>
        <v>0</v>
      </c>
      <c r="I105" s="10">
        <f t="shared" si="5"/>
        <v>0</v>
      </c>
      <c r="J105" s="75"/>
      <c r="K105" s="75"/>
      <c r="L105" s="75"/>
    </row>
    <row r="106" spans="1:12" ht="15" customHeight="1" x14ac:dyDescent="0.25">
      <c r="A106" s="2">
        <v>86</v>
      </c>
      <c r="B106" s="82" t="s">
        <v>547</v>
      </c>
      <c r="C106" s="2">
        <v>5</v>
      </c>
      <c r="D106" s="40" t="s">
        <v>4</v>
      </c>
      <c r="E106" s="40"/>
      <c r="F106" s="40"/>
      <c r="G106" s="10">
        <f t="shared" si="3"/>
        <v>0</v>
      </c>
      <c r="H106" s="10">
        <f t="shared" si="4"/>
        <v>0</v>
      </c>
      <c r="I106" s="10">
        <f t="shared" si="5"/>
        <v>0</v>
      </c>
      <c r="J106" s="75"/>
      <c r="K106" s="75"/>
      <c r="L106" s="75"/>
    </row>
    <row r="107" spans="1:12" ht="15" customHeight="1" x14ac:dyDescent="0.25">
      <c r="A107" s="2">
        <v>87</v>
      </c>
      <c r="B107" s="82" t="s">
        <v>661</v>
      </c>
      <c r="C107" s="2">
        <v>2</v>
      </c>
      <c r="D107" s="40" t="s">
        <v>4</v>
      </c>
      <c r="E107" s="40"/>
      <c r="F107" s="40"/>
      <c r="G107" s="10">
        <f t="shared" si="3"/>
        <v>0</v>
      </c>
      <c r="H107" s="10">
        <f t="shared" si="4"/>
        <v>0</v>
      </c>
      <c r="I107" s="10">
        <f t="shared" si="5"/>
        <v>0</v>
      </c>
      <c r="J107" s="75"/>
      <c r="K107" s="75"/>
      <c r="L107" s="75"/>
    </row>
    <row r="108" spans="1:12" ht="15" customHeight="1" x14ac:dyDescent="0.25">
      <c r="A108" s="2">
        <v>88</v>
      </c>
      <c r="B108" s="82" t="s">
        <v>539</v>
      </c>
      <c r="C108" s="2">
        <v>1</v>
      </c>
      <c r="D108" s="40" t="s">
        <v>4</v>
      </c>
      <c r="E108" s="40"/>
      <c r="F108" s="40"/>
      <c r="G108" s="10">
        <f t="shared" si="3"/>
        <v>0</v>
      </c>
      <c r="H108" s="10">
        <f t="shared" si="4"/>
        <v>0</v>
      </c>
      <c r="I108" s="10">
        <f t="shared" si="5"/>
        <v>0</v>
      </c>
      <c r="J108" s="75"/>
      <c r="K108" s="75"/>
      <c r="L108" s="75"/>
    </row>
    <row r="109" spans="1:12" ht="15" customHeight="1" x14ac:dyDescent="0.25">
      <c r="A109" s="2">
        <v>89</v>
      </c>
      <c r="B109" s="82" t="s">
        <v>664</v>
      </c>
      <c r="C109" s="2">
        <v>15</v>
      </c>
      <c r="D109" s="40" t="s">
        <v>4</v>
      </c>
      <c r="E109" s="40"/>
      <c r="F109" s="40"/>
      <c r="G109" s="10">
        <f t="shared" si="3"/>
        <v>0</v>
      </c>
      <c r="H109" s="10">
        <f t="shared" si="4"/>
        <v>0</v>
      </c>
      <c r="I109" s="10">
        <f t="shared" si="5"/>
        <v>0</v>
      </c>
      <c r="J109" s="75"/>
      <c r="K109" s="75"/>
      <c r="L109" s="75"/>
    </row>
    <row r="110" spans="1:12" ht="15" customHeight="1" x14ac:dyDescent="0.25">
      <c r="A110" s="2">
        <v>90</v>
      </c>
      <c r="B110" s="82" t="s">
        <v>662</v>
      </c>
      <c r="C110" s="2">
        <v>5</v>
      </c>
      <c r="D110" s="40" t="s">
        <v>4</v>
      </c>
      <c r="E110" s="40"/>
      <c r="F110" s="40"/>
      <c r="G110" s="10">
        <f t="shared" si="3"/>
        <v>0</v>
      </c>
      <c r="H110" s="10">
        <f t="shared" si="4"/>
        <v>0</v>
      </c>
      <c r="I110" s="10">
        <f t="shared" si="5"/>
        <v>0</v>
      </c>
      <c r="J110" s="75"/>
      <c r="K110" s="75"/>
      <c r="L110" s="75"/>
    </row>
    <row r="111" spans="1:12" ht="15" customHeight="1" x14ac:dyDescent="0.25">
      <c r="A111" s="2">
        <v>91</v>
      </c>
      <c r="B111" s="82" t="s">
        <v>540</v>
      </c>
      <c r="C111" s="2">
        <v>10</v>
      </c>
      <c r="D111" s="40" t="s">
        <v>4</v>
      </c>
      <c r="E111" s="40"/>
      <c r="F111" s="40"/>
      <c r="G111" s="10">
        <f t="shared" si="3"/>
        <v>0</v>
      </c>
      <c r="H111" s="10">
        <f t="shared" si="4"/>
        <v>0</v>
      </c>
      <c r="I111" s="10">
        <f t="shared" si="5"/>
        <v>0</v>
      </c>
      <c r="J111" s="75"/>
      <c r="K111" s="75"/>
      <c r="L111" s="75"/>
    </row>
    <row r="112" spans="1:12" ht="15" customHeight="1" x14ac:dyDescent="0.25">
      <c r="A112" s="2">
        <v>92</v>
      </c>
      <c r="B112" s="82" t="s">
        <v>663</v>
      </c>
      <c r="C112" s="2">
        <v>2</v>
      </c>
      <c r="D112" s="40" t="s">
        <v>4</v>
      </c>
      <c r="E112" s="40"/>
      <c r="F112" s="40"/>
      <c r="G112" s="10">
        <f t="shared" si="3"/>
        <v>0</v>
      </c>
      <c r="H112" s="10">
        <f t="shared" si="4"/>
        <v>0</v>
      </c>
      <c r="I112" s="10">
        <f t="shared" si="5"/>
        <v>0</v>
      </c>
      <c r="J112" s="75"/>
      <c r="K112" s="75"/>
      <c r="L112" s="75"/>
    </row>
    <row r="113" spans="1:13" ht="15" customHeight="1" x14ac:dyDescent="0.25">
      <c r="A113" s="2">
        <v>93</v>
      </c>
      <c r="B113" s="82" t="s">
        <v>541</v>
      </c>
      <c r="C113" s="2">
        <v>5</v>
      </c>
      <c r="D113" s="40" t="s">
        <v>4</v>
      </c>
      <c r="E113" s="40"/>
      <c r="F113" s="40"/>
      <c r="G113" s="10">
        <f t="shared" si="3"/>
        <v>0</v>
      </c>
      <c r="H113" s="10">
        <f t="shared" si="4"/>
        <v>0</v>
      </c>
      <c r="I113" s="10">
        <f t="shared" si="5"/>
        <v>0</v>
      </c>
      <c r="J113" s="75"/>
      <c r="K113" s="75"/>
      <c r="L113" s="75"/>
    </row>
    <row r="114" spans="1:13" ht="15" customHeight="1" x14ac:dyDescent="0.25">
      <c r="A114" s="2">
        <v>94</v>
      </c>
      <c r="B114" s="82" t="s">
        <v>542</v>
      </c>
      <c r="C114" s="2">
        <v>5</v>
      </c>
      <c r="D114" s="40" t="s">
        <v>4</v>
      </c>
      <c r="E114" s="40"/>
      <c r="F114" s="40"/>
      <c r="G114" s="10">
        <f t="shared" si="3"/>
        <v>0</v>
      </c>
      <c r="H114" s="10">
        <f t="shared" si="4"/>
        <v>0</v>
      </c>
      <c r="I114" s="10">
        <f t="shared" si="5"/>
        <v>0</v>
      </c>
      <c r="J114" s="75"/>
      <c r="K114" s="75"/>
      <c r="L114" s="75"/>
    </row>
    <row r="115" spans="1:13" ht="15" customHeight="1" x14ac:dyDescent="0.25">
      <c r="A115" s="2">
        <v>95</v>
      </c>
      <c r="B115" s="82" t="s">
        <v>665</v>
      </c>
      <c r="C115" s="2">
        <v>2</v>
      </c>
      <c r="D115" s="40" t="s">
        <v>4</v>
      </c>
      <c r="E115" s="40"/>
      <c r="F115" s="40"/>
      <c r="G115" s="10">
        <f t="shared" si="3"/>
        <v>0</v>
      </c>
      <c r="H115" s="10">
        <f t="shared" si="4"/>
        <v>0</v>
      </c>
      <c r="I115" s="10">
        <f t="shared" si="5"/>
        <v>0</v>
      </c>
      <c r="J115" s="75"/>
      <c r="K115" s="75"/>
      <c r="L115" s="75"/>
    </row>
    <row r="116" spans="1:13" ht="15" customHeight="1" x14ac:dyDescent="0.25">
      <c r="A116" s="2">
        <v>96</v>
      </c>
      <c r="B116" s="82" t="s">
        <v>548</v>
      </c>
      <c r="C116" s="2">
        <v>2</v>
      </c>
      <c r="D116" s="40" t="s">
        <v>4</v>
      </c>
      <c r="E116" s="40"/>
      <c r="F116" s="40"/>
      <c r="G116" s="10">
        <f t="shared" si="3"/>
        <v>0</v>
      </c>
      <c r="H116" s="10">
        <f t="shared" si="4"/>
        <v>0</v>
      </c>
      <c r="I116" s="10">
        <f t="shared" si="5"/>
        <v>0</v>
      </c>
      <c r="J116" s="75"/>
      <c r="K116" s="75"/>
      <c r="L116" s="75"/>
    </row>
    <row r="117" spans="1:13" ht="15" customHeight="1" x14ac:dyDescent="0.25">
      <c r="A117" s="2">
        <v>97</v>
      </c>
      <c r="B117" s="82" t="s">
        <v>543</v>
      </c>
      <c r="C117" s="2">
        <v>3</v>
      </c>
      <c r="D117" s="40" t="s">
        <v>4</v>
      </c>
      <c r="E117" s="40"/>
      <c r="F117" s="40"/>
      <c r="G117" s="10">
        <f t="shared" si="3"/>
        <v>0</v>
      </c>
      <c r="H117" s="10">
        <f t="shared" si="4"/>
        <v>0</v>
      </c>
      <c r="I117" s="10">
        <f t="shared" si="5"/>
        <v>0</v>
      </c>
      <c r="J117" s="75"/>
      <c r="K117" s="75"/>
      <c r="L117" s="75"/>
    </row>
    <row r="118" spans="1:13" ht="15" customHeight="1" x14ac:dyDescent="0.25">
      <c r="A118" s="2">
        <v>98</v>
      </c>
      <c r="B118" s="82" t="s">
        <v>545</v>
      </c>
      <c r="C118" s="40">
        <v>15</v>
      </c>
      <c r="D118" s="40" t="s">
        <v>4</v>
      </c>
      <c r="E118" s="40"/>
      <c r="F118" s="40"/>
      <c r="G118" s="10">
        <f t="shared" si="3"/>
        <v>0</v>
      </c>
      <c r="H118" s="10">
        <f t="shared" si="4"/>
        <v>0</v>
      </c>
      <c r="I118" s="10">
        <f t="shared" si="5"/>
        <v>0</v>
      </c>
      <c r="J118" s="75"/>
      <c r="K118" s="75"/>
      <c r="L118" s="75"/>
    </row>
    <row r="119" spans="1:13" ht="15" customHeight="1" x14ac:dyDescent="0.25">
      <c r="A119" s="2">
        <v>99</v>
      </c>
      <c r="B119" s="82" t="s">
        <v>670</v>
      </c>
      <c r="C119" s="2">
        <v>2</v>
      </c>
      <c r="D119" s="40" t="s">
        <v>4</v>
      </c>
      <c r="E119" s="40"/>
      <c r="F119" s="40"/>
      <c r="G119" s="10">
        <f t="shared" si="3"/>
        <v>0</v>
      </c>
      <c r="H119" s="10">
        <f t="shared" si="4"/>
        <v>0</v>
      </c>
      <c r="I119" s="10">
        <f t="shared" si="5"/>
        <v>0</v>
      </c>
      <c r="J119" s="75"/>
      <c r="K119" s="75"/>
      <c r="L119" s="75"/>
    </row>
    <row r="120" spans="1:13" ht="15" customHeight="1" x14ac:dyDescent="0.25">
      <c r="A120" s="2">
        <v>100</v>
      </c>
      <c r="B120" s="123" t="s">
        <v>666</v>
      </c>
      <c r="C120" s="13">
        <v>5</v>
      </c>
      <c r="D120" s="40" t="s">
        <v>4</v>
      </c>
      <c r="E120" s="40"/>
      <c r="F120" s="40"/>
      <c r="G120" s="10">
        <f t="shared" si="3"/>
        <v>0</v>
      </c>
      <c r="H120" s="10">
        <f t="shared" si="4"/>
        <v>0</v>
      </c>
      <c r="I120" s="10">
        <f t="shared" si="5"/>
        <v>0</v>
      </c>
      <c r="J120" s="75"/>
      <c r="K120" s="75"/>
      <c r="L120" s="75"/>
    </row>
    <row r="121" spans="1:13" ht="15" customHeight="1" x14ac:dyDescent="0.25">
      <c r="A121" s="2">
        <v>101</v>
      </c>
      <c r="B121" s="123" t="s">
        <v>671</v>
      </c>
      <c r="C121" s="13">
        <v>2</v>
      </c>
      <c r="D121" s="40" t="s">
        <v>4</v>
      </c>
      <c r="E121" s="40"/>
      <c r="F121" s="40"/>
      <c r="G121" s="10">
        <f t="shared" si="3"/>
        <v>0</v>
      </c>
      <c r="H121" s="10">
        <f t="shared" si="4"/>
        <v>0</v>
      </c>
      <c r="I121" s="10">
        <f t="shared" si="5"/>
        <v>0</v>
      </c>
      <c r="J121" s="75"/>
      <c r="K121" s="75"/>
      <c r="L121" s="75"/>
    </row>
    <row r="122" spans="1:13" ht="15" customHeight="1" x14ac:dyDescent="0.25">
      <c r="A122" s="2">
        <v>102</v>
      </c>
      <c r="B122" s="123" t="s">
        <v>549</v>
      </c>
      <c r="C122" s="13">
        <v>5</v>
      </c>
      <c r="D122" s="40" t="s">
        <v>4</v>
      </c>
      <c r="E122" s="40"/>
      <c r="F122" s="40"/>
      <c r="G122" s="10">
        <f t="shared" si="3"/>
        <v>0</v>
      </c>
      <c r="H122" s="10">
        <f t="shared" si="4"/>
        <v>0</v>
      </c>
      <c r="I122" s="10">
        <f t="shared" si="5"/>
        <v>0</v>
      </c>
      <c r="J122" s="75"/>
      <c r="K122" s="75"/>
      <c r="L122" s="75"/>
    </row>
    <row r="123" spans="1:13" ht="15" customHeight="1" x14ac:dyDescent="0.25">
      <c r="A123" s="2">
        <v>103</v>
      </c>
      <c r="B123" s="123" t="s">
        <v>667</v>
      </c>
      <c r="C123" s="13">
        <v>10</v>
      </c>
      <c r="D123" s="40" t="s">
        <v>4</v>
      </c>
      <c r="E123" s="40"/>
      <c r="F123" s="40"/>
      <c r="G123" s="10">
        <f t="shared" si="3"/>
        <v>0</v>
      </c>
      <c r="H123" s="10">
        <f t="shared" si="4"/>
        <v>0</v>
      </c>
      <c r="I123" s="10">
        <f t="shared" si="5"/>
        <v>0</v>
      </c>
      <c r="J123" s="75"/>
      <c r="K123" s="75"/>
      <c r="L123" s="75"/>
    </row>
    <row r="124" spans="1:13" ht="15" customHeight="1" thickBot="1" x14ac:dyDescent="0.3">
      <c r="A124" s="2">
        <v>104</v>
      </c>
      <c r="B124" s="123" t="s">
        <v>544</v>
      </c>
      <c r="C124" s="13">
        <v>1</v>
      </c>
      <c r="D124" s="40" t="s">
        <v>4</v>
      </c>
      <c r="E124" s="40"/>
      <c r="F124" s="40"/>
      <c r="G124" s="10">
        <f t="shared" si="3"/>
        <v>0</v>
      </c>
      <c r="H124" s="10">
        <f t="shared" si="4"/>
        <v>0</v>
      </c>
      <c r="I124" s="10">
        <f t="shared" si="5"/>
        <v>0</v>
      </c>
      <c r="J124" s="75"/>
      <c r="K124" s="75"/>
      <c r="L124" s="75"/>
    </row>
    <row r="125" spans="1:13" ht="19.5" customHeight="1" thickBot="1" x14ac:dyDescent="0.3">
      <c r="A125" s="170" t="s">
        <v>22</v>
      </c>
      <c r="B125" s="165"/>
      <c r="C125" s="165"/>
      <c r="D125" s="165"/>
      <c r="E125" s="165"/>
      <c r="F125" s="165"/>
      <c r="G125" s="165"/>
      <c r="H125" s="92">
        <f>SUM(H21:H124)</f>
        <v>0</v>
      </c>
      <c r="I125" s="72">
        <f>SUM(I21:I124)</f>
        <v>0</v>
      </c>
    </row>
    <row r="127" spans="1:13" s="9" customFormat="1" ht="15" customHeight="1" x14ac:dyDescent="0.25">
      <c r="A127" s="29" t="s">
        <v>192</v>
      </c>
      <c r="B127" s="51"/>
      <c r="C127" s="51"/>
      <c r="D127" s="51"/>
      <c r="E127" s="51"/>
      <c r="F127" s="51"/>
      <c r="G127" s="51"/>
      <c r="H127" s="29"/>
      <c r="I127" s="29"/>
      <c r="J127" s="29"/>
      <c r="K127" s="29"/>
      <c r="L127" s="29"/>
      <c r="M127" s="29"/>
    </row>
    <row r="128" spans="1:13" s="9" customFormat="1" ht="15" customHeight="1" x14ac:dyDescent="0.25">
      <c r="A128" s="29" t="s">
        <v>193</v>
      </c>
      <c r="B128" s="51"/>
      <c r="C128" s="51"/>
      <c r="D128" s="51"/>
      <c r="E128" s="51"/>
      <c r="F128" s="51"/>
      <c r="G128" s="51"/>
      <c r="H128" s="29"/>
      <c r="I128" s="29"/>
      <c r="J128" s="29"/>
      <c r="K128" s="29"/>
      <c r="L128" s="29"/>
      <c r="M128" s="29"/>
    </row>
    <row r="129" spans="1:13" s="9" customFormat="1" ht="15" customHeight="1" x14ac:dyDescent="0.25">
      <c r="A129" s="29" t="s">
        <v>218</v>
      </c>
      <c r="B129" s="51"/>
      <c r="C129" s="51"/>
      <c r="D129" s="51"/>
      <c r="E129" s="51"/>
      <c r="F129" s="51"/>
      <c r="G129" s="51"/>
      <c r="H129" s="29"/>
      <c r="I129" s="29"/>
      <c r="J129" s="29"/>
      <c r="K129" s="29"/>
      <c r="L129" s="29"/>
      <c r="M129" s="29"/>
    </row>
    <row r="130" spans="1:13" s="9" customFormat="1" ht="15" customHeight="1" x14ac:dyDescent="0.25">
      <c r="A130" s="152" t="s">
        <v>418</v>
      </c>
      <c r="B130" s="169"/>
      <c r="C130" s="169"/>
      <c r="D130" s="169"/>
      <c r="E130" s="169"/>
      <c r="F130" s="169"/>
      <c r="G130" s="51"/>
      <c r="H130" s="29"/>
      <c r="I130" s="29"/>
      <c r="J130" s="29"/>
      <c r="K130" s="29"/>
      <c r="L130" s="29"/>
      <c r="M130" s="29"/>
    </row>
    <row r="131" spans="1:13" s="9" customFormat="1" ht="15" customHeight="1" x14ac:dyDescent="0.25">
      <c r="A131" s="66"/>
      <c r="B131" s="65"/>
      <c r="C131" s="65"/>
      <c r="D131" s="65"/>
      <c r="E131" s="65"/>
      <c r="F131" s="65"/>
      <c r="G131" s="51"/>
      <c r="H131" s="29"/>
      <c r="I131" s="29"/>
      <c r="J131" s="29"/>
      <c r="K131" s="29"/>
      <c r="L131" s="29"/>
      <c r="M131" s="29"/>
    </row>
    <row r="132" spans="1:13" s="9" customFormat="1" ht="15" customHeight="1" x14ac:dyDescent="0.25">
      <c r="A132" s="29" t="s">
        <v>186</v>
      </c>
      <c r="B132" s="50"/>
      <c r="C132" s="50"/>
      <c r="D132" s="52"/>
      <c r="E132" s="65" t="s">
        <v>187</v>
      </c>
      <c r="F132" s="65"/>
      <c r="G132" s="65"/>
      <c r="H132" s="29"/>
      <c r="I132" s="29"/>
      <c r="J132" s="29"/>
    </row>
  </sheetData>
  <sortState ref="B27:B132">
    <sortCondition ref="B26"/>
  </sortState>
  <mergeCells count="26">
    <mergeCell ref="K19:K20"/>
    <mergeCell ref="L19:L20"/>
    <mergeCell ref="K2:L2"/>
    <mergeCell ref="J19:J20"/>
    <mergeCell ref="I19:I20"/>
    <mergeCell ref="A125:G125"/>
    <mergeCell ref="A130:F130"/>
    <mergeCell ref="A8:B8"/>
    <mergeCell ref="A9:B9"/>
    <mergeCell ref="A10:B10"/>
    <mergeCell ref="A12:B12"/>
    <mergeCell ref="B14:H14"/>
    <mergeCell ref="G19:G20"/>
    <mergeCell ref="H19:H20"/>
    <mergeCell ref="F19:F20"/>
    <mergeCell ref="A19:A20"/>
    <mergeCell ref="B19:B20"/>
    <mergeCell ref="C19:C20"/>
    <mergeCell ref="D19:D20"/>
    <mergeCell ref="E19:E20"/>
    <mergeCell ref="B16:H16"/>
    <mergeCell ref="A2:B2"/>
    <mergeCell ref="A3:B3"/>
    <mergeCell ref="A4:B4"/>
    <mergeCell ref="A5:B5"/>
    <mergeCell ref="A7:B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topLeftCell="A22" workbookViewId="0">
      <selection activeCell="M34" sqref="M34"/>
    </sheetView>
  </sheetViews>
  <sheetFormatPr defaultRowHeight="15" customHeight="1" x14ac:dyDescent="0.25"/>
  <cols>
    <col min="1" max="1" width="5.42578125" customWidth="1"/>
    <col min="2" max="2" width="45.140625" customWidth="1"/>
    <col min="3" max="3" width="6.28515625" customWidth="1"/>
    <col min="4" max="4" width="7.140625" customWidth="1"/>
    <col min="7" max="7" width="10.85546875" customWidth="1"/>
    <col min="8" max="9" width="11.28515625" customWidth="1"/>
    <col min="10" max="10" width="12.5703125" customWidth="1"/>
    <col min="11" max="11" width="12.85546875" customWidth="1"/>
  </cols>
  <sheetData>
    <row r="2" spans="1:11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07" t="s">
        <v>376</v>
      </c>
    </row>
    <row r="3" spans="1:11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</row>
    <row r="4" spans="1:11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</row>
    <row r="5" spans="1:11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</row>
    <row r="6" spans="1:11" s="9" customFormat="1" ht="15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  <c r="K6" s="1"/>
    </row>
    <row r="7" spans="1:11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</row>
    <row r="8" spans="1:11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</row>
    <row r="9" spans="1:11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</row>
    <row r="10" spans="1:11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</row>
    <row r="11" spans="1:11" s="9" customFormat="1" x14ac:dyDescent="0.25">
      <c r="A11" s="63"/>
      <c r="B11" s="63"/>
      <c r="C11" s="1"/>
      <c r="D11" s="1"/>
      <c r="E11" s="1"/>
      <c r="F11" s="1"/>
      <c r="G11" s="1"/>
      <c r="H11" s="1"/>
      <c r="I11" s="1"/>
      <c r="J11" s="1"/>
      <c r="K11" s="1"/>
    </row>
    <row r="12" spans="1:11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</row>
    <row r="13" spans="1:11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9" customFormat="1" x14ac:dyDescent="0.25">
      <c r="A14" s="45"/>
      <c r="B14" s="159" t="s">
        <v>215</v>
      </c>
      <c r="C14" s="151"/>
      <c r="D14" s="151"/>
      <c r="E14" s="151"/>
      <c r="F14" s="151"/>
      <c r="G14" s="151"/>
      <c r="H14" s="151"/>
      <c r="I14" s="1"/>
      <c r="J14" s="1"/>
      <c r="K14" s="1"/>
    </row>
    <row r="15" spans="1:11" s="9" customFormat="1" x14ac:dyDescent="0.25">
      <c r="A15" s="46"/>
      <c r="B15" s="1"/>
      <c r="C15" s="29"/>
      <c r="D15" s="62"/>
      <c r="E15" s="29"/>
      <c r="F15" s="29"/>
      <c r="G15" s="29"/>
      <c r="H15" s="1"/>
      <c r="I15" s="1"/>
      <c r="J15" s="1"/>
      <c r="K15" s="1"/>
    </row>
    <row r="16" spans="1:11" s="9" customFormat="1" ht="15.75" x14ac:dyDescent="0.25">
      <c r="A16" s="48"/>
      <c r="B16" s="162" t="s">
        <v>649</v>
      </c>
      <c r="C16" s="163"/>
      <c r="D16" s="163"/>
      <c r="E16" s="163"/>
      <c r="F16" s="163"/>
      <c r="G16" s="163"/>
      <c r="H16" s="163"/>
      <c r="I16" s="1"/>
      <c r="J16" s="1"/>
      <c r="K16" s="1"/>
    </row>
    <row r="17" spans="1:13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"/>
      <c r="J17" s="1"/>
      <c r="K17" s="1"/>
    </row>
    <row r="18" spans="1:13" s="28" customFormat="1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</row>
    <row r="19" spans="1:13" ht="15" customHeight="1" x14ac:dyDescent="0.25">
      <c r="A19" s="171" t="s">
        <v>0</v>
      </c>
      <c r="B19" s="171" t="s">
        <v>188</v>
      </c>
      <c r="C19" s="171" t="s">
        <v>1</v>
      </c>
      <c r="D19" s="171" t="s">
        <v>2</v>
      </c>
      <c r="E19" s="171" t="s">
        <v>3</v>
      </c>
      <c r="F19" s="171" t="s">
        <v>189</v>
      </c>
      <c r="G19" s="171" t="s">
        <v>190</v>
      </c>
      <c r="H19" s="171" t="s">
        <v>293</v>
      </c>
      <c r="I19" s="171" t="s">
        <v>191</v>
      </c>
      <c r="J19" s="173" t="s">
        <v>364</v>
      </c>
      <c r="K19" s="171" t="s">
        <v>405</v>
      </c>
      <c r="L19" s="9"/>
    </row>
    <row r="20" spans="1:13" ht="32.25" customHeight="1" x14ac:dyDescent="0.25">
      <c r="A20" s="172"/>
      <c r="B20" s="172"/>
      <c r="C20" s="172"/>
      <c r="D20" s="172"/>
      <c r="E20" s="172"/>
      <c r="F20" s="172"/>
      <c r="G20" s="172"/>
      <c r="H20" s="172"/>
      <c r="I20" s="172"/>
      <c r="J20" s="174"/>
      <c r="K20" s="172"/>
      <c r="L20" s="9"/>
    </row>
    <row r="21" spans="1:13" ht="15" customHeight="1" x14ac:dyDescent="0.25">
      <c r="A21" s="2">
        <v>1</v>
      </c>
      <c r="B21" s="30" t="s">
        <v>682</v>
      </c>
      <c r="C21" s="2">
        <v>900</v>
      </c>
      <c r="D21" s="2" t="s">
        <v>4</v>
      </c>
      <c r="E21" s="10"/>
      <c r="F21" s="7"/>
      <c r="G21" s="10">
        <f>(E21*F21)/100+E21</f>
        <v>0</v>
      </c>
      <c r="H21" s="10">
        <f>E21*C21</f>
        <v>0</v>
      </c>
      <c r="I21" s="10">
        <f>G21*C21</f>
        <v>0</v>
      </c>
      <c r="J21" s="68"/>
      <c r="K21" s="68"/>
    </row>
    <row r="22" spans="1:13" s="9" customFormat="1" ht="15" customHeight="1" x14ac:dyDescent="0.25">
      <c r="A22" s="2">
        <v>2</v>
      </c>
      <c r="B22" s="30" t="s">
        <v>683</v>
      </c>
      <c r="C22" s="2">
        <v>20</v>
      </c>
      <c r="D22" s="2" t="s">
        <v>339</v>
      </c>
      <c r="E22" s="10"/>
      <c r="F22" s="7"/>
      <c r="G22" s="10">
        <f t="shared" ref="G22:G37" si="0">(E22*F22)/100+E22</f>
        <v>0</v>
      </c>
      <c r="H22" s="10">
        <f t="shared" ref="H22:H37" si="1">E22*C22</f>
        <v>0</v>
      </c>
      <c r="I22" s="10">
        <f t="shared" ref="I22:I37" si="2">G22*C22</f>
        <v>0</v>
      </c>
      <c r="J22" s="68"/>
      <c r="K22" s="68"/>
    </row>
    <row r="23" spans="1:13" s="9" customFormat="1" ht="15" customHeight="1" x14ac:dyDescent="0.25">
      <c r="A23" s="2">
        <v>3</v>
      </c>
      <c r="B23" s="30" t="s">
        <v>684</v>
      </c>
      <c r="C23" s="2">
        <v>900</v>
      </c>
      <c r="D23" s="2" t="s">
        <v>4</v>
      </c>
      <c r="E23" s="10"/>
      <c r="F23" s="7"/>
      <c r="G23" s="10">
        <f t="shared" si="0"/>
        <v>0</v>
      </c>
      <c r="H23" s="10">
        <f t="shared" si="1"/>
        <v>0</v>
      </c>
      <c r="I23" s="10">
        <f t="shared" si="2"/>
        <v>0</v>
      </c>
      <c r="J23" s="68"/>
      <c r="K23" s="68"/>
    </row>
    <row r="24" spans="1:13" s="9" customFormat="1" ht="15" customHeight="1" x14ac:dyDescent="0.25">
      <c r="A24" s="2">
        <v>4</v>
      </c>
      <c r="B24" s="30" t="s">
        <v>685</v>
      </c>
      <c r="C24" s="2">
        <v>30</v>
      </c>
      <c r="D24" s="2" t="s">
        <v>339</v>
      </c>
      <c r="E24" s="10"/>
      <c r="F24" s="7"/>
      <c r="G24" s="10">
        <f t="shared" si="0"/>
        <v>0</v>
      </c>
      <c r="H24" s="10">
        <f t="shared" si="1"/>
        <v>0</v>
      </c>
      <c r="I24" s="10">
        <f t="shared" si="2"/>
        <v>0</v>
      </c>
      <c r="J24" s="68"/>
      <c r="K24" s="68"/>
    </row>
    <row r="25" spans="1:13" s="9" customFormat="1" ht="15" customHeight="1" x14ac:dyDescent="0.25">
      <c r="A25" s="2">
        <v>5</v>
      </c>
      <c r="B25" s="30" t="s">
        <v>686</v>
      </c>
      <c r="C25" s="2">
        <v>900</v>
      </c>
      <c r="D25" s="2" t="s">
        <v>4</v>
      </c>
      <c r="E25" s="10"/>
      <c r="F25" s="7"/>
      <c r="G25" s="10">
        <f t="shared" si="0"/>
        <v>0</v>
      </c>
      <c r="H25" s="10">
        <f t="shared" si="1"/>
        <v>0</v>
      </c>
      <c r="I25" s="10">
        <f t="shared" si="2"/>
        <v>0</v>
      </c>
      <c r="J25" s="68"/>
      <c r="K25" s="68"/>
    </row>
    <row r="26" spans="1:13" s="9" customFormat="1" ht="15" customHeight="1" x14ac:dyDescent="0.25">
      <c r="A26" s="2">
        <v>6</v>
      </c>
      <c r="B26" s="30" t="s">
        <v>687</v>
      </c>
      <c r="C26" s="2">
        <v>20</v>
      </c>
      <c r="D26" s="2" t="s">
        <v>339</v>
      </c>
      <c r="E26" s="10"/>
      <c r="F26" s="7"/>
      <c r="G26" s="10">
        <f t="shared" si="0"/>
        <v>0</v>
      </c>
      <c r="H26" s="10">
        <f t="shared" si="1"/>
        <v>0</v>
      </c>
      <c r="I26" s="10">
        <f t="shared" si="2"/>
        <v>0</v>
      </c>
      <c r="J26" s="68"/>
      <c r="K26" s="68"/>
    </row>
    <row r="27" spans="1:13" s="9" customFormat="1" ht="21.75" customHeight="1" x14ac:dyDescent="0.25">
      <c r="A27" s="2">
        <v>7</v>
      </c>
      <c r="B27" s="30" t="s">
        <v>688</v>
      </c>
      <c r="C27" s="2">
        <v>900</v>
      </c>
      <c r="D27" s="2" t="s">
        <v>4</v>
      </c>
      <c r="E27" s="10"/>
      <c r="F27" s="7"/>
      <c r="G27" s="10">
        <f t="shared" si="0"/>
        <v>0</v>
      </c>
      <c r="H27" s="10">
        <f t="shared" si="1"/>
        <v>0</v>
      </c>
      <c r="I27" s="10">
        <f t="shared" si="2"/>
        <v>0</v>
      </c>
      <c r="J27" s="68"/>
      <c r="K27" s="68"/>
    </row>
    <row r="28" spans="1:13" ht="15" customHeight="1" x14ac:dyDescent="0.25">
      <c r="A28" s="2">
        <v>8</v>
      </c>
      <c r="B28" s="3" t="s">
        <v>681</v>
      </c>
      <c r="C28" s="2">
        <v>10</v>
      </c>
      <c r="D28" s="2" t="s">
        <v>339</v>
      </c>
      <c r="E28" s="10"/>
      <c r="F28" s="7"/>
      <c r="G28" s="10">
        <f t="shared" si="0"/>
        <v>0</v>
      </c>
      <c r="H28" s="10">
        <f t="shared" si="1"/>
        <v>0</v>
      </c>
      <c r="I28" s="10">
        <f t="shared" si="2"/>
        <v>0</v>
      </c>
      <c r="J28" s="68"/>
      <c r="K28" s="68"/>
    </row>
    <row r="29" spans="1:13" s="9" customFormat="1" ht="15" customHeight="1" x14ac:dyDescent="0.25">
      <c r="A29" s="2">
        <v>9</v>
      </c>
      <c r="B29" s="3" t="s">
        <v>680</v>
      </c>
      <c r="C29" s="2">
        <v>20</v>
      </c>
      <c r="D29" s="2" t="s">
        <v>4</v>
      </c>
      <c r="E29" s="10"/>
      <c r="F29" s="7"/>
      <c r="G29" s="10">
        <f t="shared" si="0"/>
        <v>0</v>
      </c>
      <c r="H29" s="10">
        <f t="shared" si="1"/>
        <v>0</v>
      </c>
      <c r="I29" s="10">
        <f t="shared" si="2"/>
        <v>0</v>
      </c>
      <c r="J29" s="68"/>
      <c r="K29" s="68"/>
    </row>
    <row r="30" spans="1:13" ht="15" customHeight="1" x14ac:dyDescent="0.25">
      <c r="A30" s="2">
        <v>10</v>
      </c>
      <c r="B30" s="3" t="s">
        <v>604</v>
      </c>
      <c r="C30" s="2">
        <v>20</v>
      </c>
      <c r="D30" s="2" t="s">
        <v>339</v>
      </c>
      <c r="E30" s="10"/>
      <c r="F30" s="7"/>
      <c r="G30" s="10">
        <f t="shared" si="0"/>
        <v>0</v>
      </c>
      <c r="H30" s="10">
        <f t="shared" si="1"/>
        <v>0</v>
      </c>
      <c r="I30" s="10">
        <f t="shared" si="2"/>
        <v>0</v>
      </c>
      <c r="J30" s="68"/>
      <c r="K30" s="68"/>
    </row>
    <row r="31" spans="1:13" s="9" customFormat="1" ht="15" customHeight="1" x14ac:dyDescent="0.25">
      <c r="A31" s="2">
        <v>11</v>
      </c>
      <c r="B31" s="3" t="s">
        <v>605</v>
      </c>
      <c r="C31" s="2">
        <v>20</v>
      </c>
      <c r="D31" s="2" t="s">
        <v>4</v>
      </c>
      <c r="E31" s="10"/>
      <c r="F31" s="7"/>
      <c r="G31" s="10">
        <f t="shared" si="0"/>
        <v>0</v>
      </c>
      <c r="H31" s="10">
        <f t="shared" si="1"/>
        <v>0</v>
      </c>
      <c r="I31" s="10">
        <f t="shared" si="2"/>
        <v>0</v>
      </c>
      <c r="J31" s="68"/>
      <c r="K31" s="68"/>
      <c r="M31" s="106"/>
    </row>
    <row r="32" spans="1:13" s="9" customFormat="1" ht="15" customHeight="1" x14ac:dyDescent="0.25">
      <c r="A32" s="2">
        <v>12</v>
      </c>
      <c r="B32" s="3" t="s">
        <v>606</v>
      </c>
      <c r="C32" s="2">
        <v>20</v>
      </c>
      <c r="D32" s="2" t="s">
        <v>339</v>
      </c>
      <c r="E32" s="10"/>
      <c r="F32" s="7"/>
      <c r="G32" s="10">
        <f t="shared" si="0"/>
        <v>0</v>
      </c>
      <c r="H32" s="10">
        <f t="shared" si="1"/>
        <v>0</v>
      </c>
      <c r="I32" s="10">
        <f t="shared" si="2"/>
        <v>0</v>
      </c>
      <c r="J32" s="68"/>
      <c r="K32" s="68"/>
    </row>
    <row r="33" spans="1:12" s="9" customFormat="1" ht="15" customHeight="1" x14ac:dyDescent="0.25">
      <c r="A33" s="2">
        <v>13</v>
      </c>
      <c r="B33" s="3" t="s">
        <v>607</v>
      </c>
      <c r="C33" s="2">
        <v>60</v>
      </c>
      <c r="D33" s="2" t="s">
        <v>4</v>
      </c>
      <c r="E33" s="10"/>
      <c r="F33" s="7"/>
      <c r="G33" s="10">
        <f t="shared" si="0"/>
        <v>0</v>
      </c>
      <c r="H33" s="10">
        <f t="shared" si="1"/>
        <v>0</v>
      </c>
      <c r="I33" s="10">
        <f t="shared" si="2"/>
        <v>0</v>
      </c>
      <c r="J33" s="68"/>
      <c r="K33" s="68"/>
    </row>
    <row r="34" spans="1:12" s="9" customFormat="1" ht="15" customHeight="1" x14ac:dyDescent="0.25">
      <c r="A34" s="2">
        <v>14</v>
      </c>
      <c r="B34" s="82" t="s">
        <v>608</v>
      </c>
      <c r="C34" s="2">
        <v>50</v>
      </c>
      <c r="D34" s="2" t="s">
        <v>339</v>
      </c>
      <c r="E34" s="35"/>
      <c r="F34" s="7"/>
      <c r="G34" s="10">
        <f t="shared" si="0"/>
        <v>0</v>
      </c>
      <c r="H34" s="10">
        <f t="shared" si="1"/>
        <v>0</v>
      </c>
      <c r="I34" s="10">
        <f t="shared" si="2"/>
        <v>0</v>
      </c>
      <c r="J34" s="68"/>
      <c r="K34" s="68"/>
    </row>
    <row r="35" spans="1:12" s="9" customFormat="1" ht="15" customHeight="1" x14ac:dyDescent="0.25">
      <c r="A35" s="2">
        <v>15</v>
      </c>
      <c r="B35" s="82" t="s">
        <v>609</v>
      </c>
      <c r="C35" s="2">
        <v>20</v>
      </c>
      <c r="D35" s="2" t="s">
        <v>4</v>
      </c>
      <c r="E35" s="35"/>
      <c r="F35" s="7"/>
      <c r="G35" s="10">
        <f t="shared" si="0"/>
        <v>0</v>
      </c>
      <c r="H35" s="10">
        <f t="shared" si="1"/>
        <v>0</v>
      </c>
      <c r="I35" s="10">
        <f t="shared" si="2"/>
        <v>0</v>
      </c>
      <c r="J35" s="68"/>
      <c r="K35" s="68"/>
    </row>
    <row r="36" spans="1:12" s="9" customFormat="1" ht="15" customHeight="1" x14ac:dyDescent="0.25">
      <c r="A36" s="2">
        <v>16</v>
      </c>
      <c r="B36" s="3" t="s">
        <v>610</v>
      </c>
      <c r="C36" s="2">
        <v>10</v>
      </c>
      <c r="D36" s="2" t="s">
        <v>339</v>
      </c>
      <c r="E36" s="35"/>
      <c r="F36" s="7"/>
      <c r="G36" s="10">
        <f t="shared" si="0"/>
        <v>0</v>
      </c>
      <c r="H36" s="10">
        <f t="shared" si="1"/>
        <v>0</v>
      </c>
      <c r="I36" s="10">
        <f t="shared" si="2"/>
        <v>0</v>
      </c>
      <c r="J36" s="68"/>
      <c r="K36" s="68"/>
    </row>
    <row r="37" spans="1:12" s="9" customFormat="1" ht="15" customHeight="1" thickBot="1" x14ac:dyDescent="0.3">
      <c r="A37" s="2">
        <v>17</v>
      </c>
      <c r="B37" s="3" t="s">
        <v>679</v>
      </c>
      <c r="C37" s="2">
        <v>20</v>
      </c>
      <c r="D37" s="2" t="s">
        <v>4</v>
      </c>
      <c r="E37" s="35"/>
      <c r="F37" s="7"/>
      <c r="G37" s="10">
        <f t="shared" si="0"/>
        <v>0</v>
      </c>
      <c r="H37" s="10">
        <f t="shared" si="1"/>
        <v>0</v>
      </c>
      <c r="I37" s="10">
        <f t="shared" si="2"/>
        <v>0</v>
      </c>
      <c r="J37" s="68"/>
      <c r="K37" s="68"/>
    </row>
    <row r="38" spans="1:12" ht="19.5" customHeight="1" thickBot="1" x14ac:dyDescent="0.3">
      <c r="A38" s="175" t="s">
        <v>22</v>
      </c>
      <c r="B38" s="176"/>
      <c r="C38" s="176"/>
      <c r="D38" s="176"/>
      <c r="E38" s="176"/>
      <c r="F38" s="176"/>
      <c r="G38" s="177"/>
      <c r="H38" s="92">
        <f>SUM(H21:H37)</f>
        <v>0</v>
      </c>
      <c r="I38" s="72">
        <f>SUM(I21:I37)</f>
        <v>0</v>
      </c>
    </row>
    <row r="40" spans="1:12" s="9" customFormat="1" ht="15" customHeight="1" x14ac:dyDescent="0.25">
      <c r="A40" s="29" t="s">
        <v>192</v>
      </c>
      <c r="B40" s="51"/>
      <c r="C40" s="51"/>
      <c r="D40" s="51"/>
      <c r="E40" s="51"/>
      <c r="F40" s="51"/>
      <c r="G40" s="51"/>
      <c r="H40" s="29"/>
      <c r="I40" s="29"/>
      <c r="J40" s="29"/>
      <c r="K40" s="29"/>
      <c r="L40" s="29"/>
    </row>
    <row r="41" spans="1:12" s="9" customFormat="1" ht="15" customHeight="1" x14ac:dyDescent="0.25">
      <c r="A41" s="169" t="s">
        <v>193</v>
      </c>
      <c r="B41" s="153"/>
      <c r="C41" s="153"/>
      <c r="D41" s="153"/>
      <c r="E41" s="153"/>
      <c r="F41" s="153"/>
      <c r="G41" s="153"/>
      <c r="H41" s="153"/>
      <c r="I41" s="29"/>
      <c r="J41" s="29"/>
      <c r="K41" s="29"/>
      <c r="L41" s="29"/>
    </row>
    <row r="42" spans="1:12" s="9" customFormat="1" ht="15" customHeight="1" x14ac:dyDescent="0.25">
      <c r="A42" s="29"/>
      <c r="B42" s="105" t="s">
        <v>375</v>
      </c>
      <c r="C42" s="105"/>
      <c r="D42" s="105"/>
      <c r="E42" s="105"/>
      <c r="F42" s="105"/>
      <c r="G42" s="105"/>
      <c r="H42" s="58"/>
      <c r="I42" s="58"/>
      <c r="J42" s="58"/>
      <c r="K42" s="58"/>
      <c r="L42" s="29"/>
    </row>
    <row r="43" spans="1:12" s="9" customFormat="1" ht="15" customHeight="1" x14ac:dyDescent="0.25">
      <c r="A43" s="152" t="s">
        <v>418</v>
      </c>
      <c r="B43" s="169"/>
      <c r="C43" s="169"/>
      <c r="D43" s="169"/>
      <c r="E43" s="169"/>
      <c r="F43" s="169"/>
      <c r="G43" s="51"/>
      <c r="H43" s="29"/>
      <c r="I43" s="29"/>
      <c r="J43" s="29"/>
      <c r="K43" s="29"/>
      <c r="L43" s="29"/>
    </row>
    <row r="44" spans="1:12" s="9" customFormat="1" ht="15" customHeight="1" x14ac:dyDescent="0.25">
      <c r="A44" s="66"/>
      <c r="B44" s="65"/>
      <c r="C44" s="65"/>
      <c r="D44" s="65"/>
      <c r="E44" s="65"/>
      <c r="F44" s="65"/>
      <c r="G44" s="51"/>
      <c r="H44" s="29"/>
      <c r="I44" s="29"/>
      <c r="J44" s="29"/>
      <c r="K44" s="29"/>
      <c r="L44" s="29"/>
    </row>
    <row r="45" spans="1:12" s="9" customFormat="1" ht="15" customHeight="1" x14ac:dyDescent="0.25">
      <c r="A45" s="29" t="s">
        <v>186</v>
      </c>
      <c r="B45" s="50"/>
      <c r="C45" s="50"/>
      <c r="D45" s="52"/>
      <c r="E45" s="65" t="s">
        <v>187</v>
      </c>
      <c r="F45" s="65"/>
      <c r="G45" s="65"/>
      <c r="H45" s="29"/>
      <c r="I45" s="29"/>
      <c r="J45" s="29"/>
    </row>
  </sheetData>
  <mergeCells count="25">
    <mergeCell ref="A8:B8"/>
    <mergeCell ref="A9:B9"/>
    <mergeCell ref="A10:B10"/>
    <mergeCell ref="A2:B2"/>
    <mergeCell ref="A3:B3"/>
    <mergeCell ref="A4:B4"/>
    <mergeCell ref="A5:B5"/>
    <mergeCell ref="A7:B7"/>
    <mergeCell ref="K19:K20"/>
    <mergeCell ref="J19:J20"/>
    <mergeCell ref="A41:H41"/>
    <mergeCell ref="I19:I20"/>
    <mergeCell ref="A38:G38"/>
    <mergeCell ref="A12:B12"/>
    <mergeCell ref="B14:H14"/>
    <mergeCell ref="A43:F43"/>
    <mergeCell ref="G19:G20"/>
    <mergeCell ref="H19:H20"/>
    <mergeCell ref="F19:F20"/>
    <mergeCell ref="A19:A20"/>
    <mergeCell ref="B19:B20"/>
    <mergeCell ref="C19:C20"/>
    <mergeCell ref="D19:D20"/>
    <mergeCell ref="E19:E20"/>
    <mergeCell ref="B16:H1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3" workbookViewId="0">
      <selection activeCell="G32" sqref="G32"/>
    </sheetView>
  </sheetViews>
  <sheetFormatPr defaultRowHeight="15" x14ac:dyDescent="0.25"/>
  <cols>
    <col min="2" max="2" width="38.28515625" customWidth="1"/>
    <col min="8" max="8" width="11.7109375" customWidth="1"/>
    <col min="9" max="9" width="12.140625" customWidth="1"/>
    <col min="10" max="10" width="13.5703125" customWidth="1"/>
    <col min="11" max="11" width="11" customWidth="1"/>
    <col min="12" max="12" width="11.140625" customWidth="1"/>
  </cols>
  <sheetData>
    <row r="1" spans="1:12" s="9" customFormat="1" ht="15" customHeight="1" x14ac:dyDescent="0.25"/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32"/>
      <c r="L2" s="138" t="s">
        <v>376</v>
      </c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</row>
    <row r="6" spans="1:12" s="9" customFormat="1" ht="15" customHeight="1" x14ac:dyDescent="0.25">
      <c r="A6" s="134"/>
      <c r="B6" s="134"/>
      <c r="C6" s="1"/>
      <c r="D6" s="1"/>
      <c r="E6" s="1"/>
      <c r="F6" s="1"/>
      <c r="G6" s="1"/>
      <c r="H6" s="1"/>
      <c r="I6" s="1"/>
      <c r="J6" s="1"/>
      <c r="K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</row>
    <row r="11" spans="1:12" s="9" customFormat="1" x14ac:dyDescent="0.25">
      <c r="A11" s="133"/>
      <c r="B11" s="133"/>
      <c r="C11" s="1"/>
      <c r="D11" s="1"/>
      <c r="E11" s="1"/>
      <c r="F11" s="1"/>
      <c r="G11" s="1"/>
      <c r="H11" s="1"/>
      <c r="I11" s="1"/>
      <c r="J11" s="1"/>
      <c r="K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s="9" customFormat="1" x14ac:dyDescent="0.25">
      <c r="A14" s="45"/>
      <c r="B14" s="159" t="s">
        <v>216</v>
      </c>
      <c r="C14" s="151"/>
      <c r="D14" s="151"/>
      <c r="E14" s="151"/>
      <c r="F14" s="151"/>
      <c r="G14" s="151"/>
      <c r="H14" s="151"/>
      <c r="I14" s="1"/>
      <c r="J14" s="1"/>
      <c r="K14" s="1"/>
    </row>
    <row r="15" spans="1:12" s="9" customFormat="1" x14ac:dyDescent="0.25">
      <c r="A15" s="46"/>
      <c r="B15" s="1"/>
      <c r="C15" s="29"/>
      <c r="D15" s="135"/>
      <c r="E15" s="29"/>
      <c r="F15" s="29"/>
      <c r="G15" s="29"/>
      <c r="H15" s="1"/>
      <c r="I15" s="1"/>
      <c r="J15" s="1"/>
      <c r="K15" s="1"/>
    </row>
    <row r="16" spans="1:12" s="9" customFormat="1" ht="15.75" x14ac:dyDescent="0.25">
      <c r="A16" s="48"/>
      <c r="B16" s="162" t="s">
        <v>650</v>
      </c>
      <c r="C16" s="163"/>
      <c r="D16" s="163"/>
      <c r="E16" s="163"/>
      <c r="F16" s="163"/>
      <c r="G16" s="163"/>
      <c r="H16" s="163"/>
      <c r="I16" s="1"/>
      <c r="J16" s="1"/>
      <c r="K16" s="1"/>
    </row>
    <row r="17" spans="1:12" s="9" customFormat="1" ht="15.75" x14ac:dyDescent="0.25">
      <c r="A17" s="48"/>
      <c r="B17" s="136"/>
      <c r="C17" s="137"/>
      <c r="D17" s="137"/>
      <c r="E17" s="137"/>
      <c r="F17" s="137"/>
      <c r="G17" s="137"/>
      <c r="H17" s="137"/>
      <c r="I17" s="1"/>
      <c r="J17" s="1"/>
      <c r="K17" s="1"/>
    </row>
    <row r="18" spans="1:12" s="28" customFormat="1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</row>
    <row r="19" spans="1:12" s="9" customFormat="1" ht="15" customHeight="1" x14ac:dyDescent="0.25">
      <c r="A19" s="171" t="s">
        <v>0</v>
      </c>
      <c r="B19" s="171" t="s">
        <v>188</v>
      </c>
      <c r="C19" s="171" t="s">
        <v>1</v>
      </c>
      <c r="D19" s="171" t="s">
        <v>2</v>
      </c>
      <c r="E19" s="171" t="s">
        <v>3</v>
      </c>
      <c r="F19" s="171" t="s">
        <v>189</v>
      </c>
      <c r="G19" s="171" t="s">
        <v>190</v>
      </c>
      <c r="H19" s="171" t="s">
        <v>293</v>
      </c>
      <c r="I19" s="171" t="s">
        <v>191</v>
      </c>
      <c r="J19" s="173" t="s">
        <v>364</v>
      </c>
      <c r="K19" s="171" t="s">
        <v>405</v>
      </c>
      <c r="L19" s="146" t="s">
        <v>390</v>
      </c>
    </row>
    <row r="20" spans="1:12" s="9" customFormat="1" ht="36" customHeight="1" x14ac:dyDescent="0.25">
      <c r="A20" s="172"/>
      <c r="B20" s="172"/>
      <c r="C20" s="172"/>
      <c r="D20" s="172"/>
      <c r="E20" s="172"/>
      <c r="F20" s="172"/>
      <c r="G20" s="172"/>
      <c r="H20" s="172"/>
      <c r="I20" s="172"/>
      <c r="J20" s="174"/>
      <c r="K20" s="172"/>
      <c r="L20" s="147"/>
    </row>
    <row r="21" spans="1:12" s="9" customFormat="1" ht="21" customHeight="1" x14ac:dyDescent="0.25">
      <c r="A21" s="2">
        <v>1</v>
      </c>
      <c r="B21" s="3" t="s">
        <v>595</v>
      </c>
      <c r="C21" s="2">
        <v>48</v>
      </c>
      <c r="D21" s="2" t="s">
        <v>339</v>
      </c>
      <c r="E21" s="35"/>
      <c r="F21" s="7"/>
      <c r="G21" s="10">
        <f t="shared" ref="G21" si="0">(E21*F21)/100+E21</f>
        <v>0</v>
      </c>
      <c r="H21" s="10">
        <f t="shared" ref="H21" si="1">E21*C21</f>
        <v>0</v>
      </c>
      <c r="I21" s="10">
        <f t="shared" ref="I21" si="2">G21*C21</f>
        <v>0</v>
      </c>
      <c r="J21" s="68"/>
      <c r="K21" s="68"/>
      <c r="L21" s="6"/>
    </row>
    <row r="22" spans="1:12" s="9" customFormat="1" ht="21" customHeight="1" x14ac:dyDescent="0.25">
      <c r="A22" s="2">
        <v>2</v>
      </c>
      <c r="B22" s="3" t="s">
        <v>596</v>
      </c>
      <c r="C22" s="2">
        <v>48</v>
      </c>
      <c r="D22" s="2" t="s">
        <v>339</v>
      </c>
      <c r="E22" s="35"/>
      <c r="F22" s="7"/>
      <c r="G22" s="10">
        <f t="shared" ref="G22:G25" si="3">(E22*F22)/100+E22</f>
        <v>0</v>
      </c>
      <c r="H22" s="10">
        <f t="shared" ref="H22:H25" si="4">E22*C22</f>
        <v>0</v>
      </c>
      <c r="I22" s="10">
        <f t="shared" ref="I22:I25" si="5">G22*C22</f>
        <v>0</v>
      </c>
      <c r="J22" s="68"/>
      <c r="K22" s="68"/>
      <c r="L22" s="6"/>
    </row>
    <row r="23" spans="1:12" s="9" customFormat="1" ht="21" customHeight="1" x14ac:dyDescent="0.25">
      <c r="A23" s="2">
        <v>3</v>
      </c>
      <c r="B23" s="3" t="s">
        <v>597</v>
      </c>
      <c r="C23" s="2">
        <v>48</v>
      </c>
      <c r="D23" s="2" t="s">
        <v>339</v>
      </c>
      <c r="E23" s="35"/>
      <c r="F23" s="7"/>
      <c r="G23" s="10">
        <f t="shared" si="3"/>
        <v>0</v>
      </c>
      <c r="H23" s="10">
        <f t="shared" si="4"/>
        <v>0</v>
      </c>
      <c r="I23" s="10">
        <f t="shared" si="5"/>
        <v>0</v>
      </c>
      <c r="J23" s="68"/>
      <c r="K23" s="68"/>
      <c r="L23" s="6"/>
    </row>
    <row r="24" spans="1:12" s="9" customFormat="1" ht="21" customHeight="1" x14ac:dyDescent="0.25">
      <c r="A24" s="2">
        <v>4</v>
      </c>
      <c r="B24" s="3" t="s">
        <v>598</v>
      </c>
      <c r="C24" s="2">
        <v>48</v>
      </c>
      <c r="D24" s="2" t="s">
        <v>339</v>
      </c>
      <c r="E24" s="35"/>
      <c r="F24" s="7"/>
      <c r="G24" s="10">
        <f t="shared" si="3"/>
        <v>0</v>
      </c>
      <c r="H24" s="10">
        <f t="shared" si="4"/>
        <v>0</v>
      </c>
      <c r="I24" s="10">
        <f t="shared" si="5"/>
        <v>0</v>
      </c>
      <c r="J24" s="68"/>
      <c r="K24" s="68"/>
      <c r="L24" s="6"/>
    </row>
    <row r="25" spans="1:12" s="9" customFormat="1" ht="21" customHeight="1" thickBot="1" x14ac:dyDescent="0.3">
      <c r="A25" s="2">
        <v>5</v>
      </c>
      <c r="B25" s="3" t="s">
        <v>599</v>
      </c>
      <c r="C25" s="2">
        <v>48</v>
      </c>
      <c r="D25" s="2" t="s">
        <v>339</v>
      </c>
      <c r="E25" s="35"/>
      <c r="F25" s="7"/>
      <c r="G25" s="10">
        <f t="shared" si="3"/>
        <v>0</v>
      </c>
      <c r="H25" s="10">
        <f t="shared" si="4"/>
        <v>0</v>
      </c>
      <c r="I25" s="10">
        <f t="shared" si="5"/>
        <v>0</v>
      </c>
      <c r="J25" s="68"/>
      <c r="K25" s="68"/>
      <c r="L25" s="6"/>
    </row>
    <row r="26" spans="1:12" s="9" customFormat="1" ht="19.5" customHeight="1" thickBot="1" x14ac:dyDescent="0.3">
      <c r="A26" s="175" t="s">
        <v>22</v>
      </c>
      <c r="B26" s="176"/>
      <c r="C26" s="176"/>
      <c r="D26" s="176"/>
      <c r="E26" s="176"/>
      <c r="F26" s="176"/>
      <c r="G26" s="177"/>
      <c r="H26" s="92">
        <f>SUM(H21:H25)</f>
        <v>0</v>
      </c>
      <c r="I26" s="72">
        <f>SUM(I21:I25)</f>
        <v>0</v>
      </c>
    </row>
    <row r="27" spans="1:12" s="9" customFormat="1" ht="15" customHeight="1" x14ac:dyDescent="0.25"/>
    <row r="28" spans="1:12" s="9" customFormat="1" ht="15" customHeight="1" x14ac:dyDescent="0.25">
      <c r="A28" s="29" t="s">
        <v>192</v>
      </c>
      <c r="B28" s="51"/>
      <c r="C28" s="51"/>
      <c r="D28" s="51"/>
      <c r="E28" s="51"/>
      <c r="F28" s="51"/>
      <c r="G28" s="51"/>
      <c r="H28" s="29"/>
      <c r="I28" s="29"/>
      <c r="J28" s="29"/>
      <c r="K28" s="29"/>
    </row>
    <row r="29" spans="1:12" s="9" customFormat="1" ht="15" customHeight="1" x14ac:dyDescent="0.25">
      <c r="A29" s="169" t="s">
        <v>193</v>
      </c>
      <c r="B29" s="153"/>
      <c r="C29" s="153"/>
      <c r="D29" s="153"/>
      <c r="E29" s="153"/>
      <c r="F29" s="153"/>
      <c r="G29" s="153"/>
      <c r="H29" s="153"/>
      <c r="I29" s="29"/>
      <c r="J29" s="29"/>
      <c r="K29" s="29"/>
    </row>
    <row r="30" spans="1:12" s="9" customFormat="1" ht="15" customHeight="1" x14ac:dyDescent="0.25">
      <c r="A30" s="152" t="s">
        <v>418</v>
      </c>
      <c r="B30" s="169"/>
      <c r="C30" s="169"/>
      <c r="D30" s="169"/>
      <c r="E30" s="169"/>
      <c r="F30" s="169"/>
      <c r="G30" s="51"/>
      <c r="H30" s="29"/>
      <c r="I30" s="29"/>
      <c r="J30" s="29"/>
      <c r="K30" s="29"/>
    </row>
  </sheetData>
  <mergeCells count="26">
    <mergeCell ref="A29:H29"/>
    <mergeCell ref="A30:F30"/>
    <mergeCell ref="F19:F20"/>
    <mergeCell ref="G19:G20"/>
    <mergeCell ref="H19:H20"/>
    <mergeCell ref="B19:B20"/>
    <mergeCell ref="C19:C20"/>
    <mergeCell ref="D19:D20"/>
    <mergeCell ref="E19:E20"/>
    <mergeCell ref="A26:G26"/>
    <mergeCell ref="L19:L20"/>
    <mergeCell ref="A8:B8"/>
    <mergeCell ref="A2:B2"/>
    <mergeCell ref="A3:B3"/>
    <mergeCell ref="A4:B4"/>
    <mergeCell ref="A5:B5"/>
    <mergeCell ref="A7:B7"/>
    <mergeCell ref="I19:I20"/>
    <mergeCell ref="J19:J20"/>
    <mergeCell ref="K19:K20"/>
    <mergeCell ref="A9:B9"/>
    <mergeCell ref="A10:B10"/>
    <mergeCell ref="A12:B12"/>
    <mergeCell ref="B14:H14"/>
    <mergeCell ref="B16:H16"/>
    <mergeCell ref="A19:A2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0"/>
  <sheetViews>
    <sheetView topLeftCell="A19" workbookViewId="0">
      <selection activeCell="K35" sqref="K35"/>
    </sheetView>
  </sheetViews>
  <sheetFormatPr defaultRowHeight="15" customHeight="1" x14ac:dyDescent="0.25"/>
  <cols>
    <col min="1" max="1" width="5.7109375" customWidth="1"/>
    <col min="2" max="2" width="52.5703125" customWidth="1"/>
    <col min="7" max="7" width="9.85546875" customWidth="1"/>
    <col min="8" max="8" width="11.7109375" customWidth="1"/>
    <col min="9" max="9" width="11.28515625" customWidth="1"/>
    <col min="10" max="10" width="13.140625" customWidth="1"/>
    <col min="11" max="11" width="13.7109375" customWidth="1"/>
    <col min="12" max="12" width="14.5703125" customWidth="1"/>
  </cols>
  <sheetData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50" t="s">
        <v>376</v>
      </c>
      <c r="L2" s="15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63"/>
      <c r="B11" s="6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195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s="9" customFormat="1" x14ac:dyDescent="0.25">
      <c r="A15" s="46"/>
      <c r="B15" s="1"/>
      <c r="C15" s="29"/>
      <c r="D15" s="62"/>
      <c r="E15" s="29"/>
      <c r="F15" s="29"/>
      <c r="G15" s="29"/>
      <c r="H15" s="1"/>
      <c r="I15" s="1"/>
      <c r="J15" s="1"/>
      <c r="K15" s="1"/>
      <c r="L15" s="1"/>
    </row>
    <row r="16" spans="1:12" s="9" customFormat="1" ht="15.75" x14ac:dyDescent="0.25">
      <c r="A16" s="48"/>
      <c r="B16" s="162" t="s">
        <v>652</v>
      </c>
      <c r="C16" s="163"/>
      <c r="D16" s="163"/>
      <c r="E16" s="163"/>
      <c r="F16" s="163"/>
      <c r="G16" s="163"/>
      <c r="H16" s="163"/>
      <c r="I16" s="1"/>
      <c r="J16" s="1"/>
      <c r="K16" s="1"/>
      <c r="L16" s="1"/>
    </row>
    <row r="17" spans="1:12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"/>
      <c r="J17" s="1"/>
      <c r="K17" s="1"/>
      <c r="L17" s="1"/>
    </row>
    <row r="18" spans="1:12" s="28" customFormat="1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</row>
    <row r="19" spans="1:12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8" t="s">
        <v>364</v>
      </c>
      <c r="K19" s="146" t="s">
        <v>405</v>
      </c>
      <c r="L19" s="146" t="s">
        <v>390</v>
      </c>
    </row>
    <row r="20" spans="1:12" ht="30.75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9"/>
      <c r="K20" s="147"/>
      <c r="L20" s="147"/>
    </row>
    <row r="21" spans="1:12" ht="15" customHeight="1" x14ac:dyDescent="0.25">
      <c r="A21" s="2">
        <v>1</v>
      </c>
      <c r="B21" s="3" t="s">
        <v>224</v>
      </c>
      <c r="C21" s="2">
        <v>15</v>
      </c>
      <c r="D21" s="2" t="s">
        <v>4</v>
      </c>
      <c r="E21" s="19"/>
      <c r="F21" s="20"/>
      <c r="G21" s="10">
        <f>(E21*F21)/100+E21</f>
        <v>0</v>
      </c>
      <c r="H21" s="10">
        <f>E21*C21</f>
        <v>0</v>
      </c>
      <c r="I21" s="10">
        <f>G21*C21</f>
        <v>0</v>
      </c>
      <c r="J21" s="68"/>
      <c r="K21" s="68"/>
      <c r="L21" s="68"/>
    </row>
    <row r="22" spans="1:12" s="9" customFormat="1" ht="15" customHeight="1" x14ac:dyDescent="0.25">
      <c r="A22" s="2">
        <v>2</v>
      </c>
      <c r="B22" s="82" t="s">
        <v>225</v>
      </c>
      <c r="C22" s="2">
        <v>5</v>
      </c>
      <c r="D22" s="2" t="s">
        <v>4</v>
      </c>
      <c r="E22" s="19"/>
      <c r="F22" s="20"/>
      <c r="G22" s="10">
        <f t="shared" ref="G22:G33" si="0">(E22*F22)/100+E22</f>
        <v>0</v>
      </c>
      <c r="H22" s="10">
        <f t="shared" ref="H22:H33" si="1">E22*C22</f>
        <v>0</v>
      </c>
      <c r="I22" s="10">
        <f t="shared" ref="I22:I33" si="2">G22*C22</f>
        <v>0</v>
      </c>
      <c r="J22" s="68"/>
      <c r="K22" s="68"/>
      <c r="L22" s="68"/>
    </row>
    <row r="23" spans="1:12" ht="15" customHeight="1" x14ac:dyDescent="0.25">
      <c r="A23" s="2">
        <v>3</v>
      </c>
      <c r="B23" s="82" t="s">
        <v>226</v>
      </c>
      <c r="C23" s="2">
        <v>5</v>
      </c>
      <c r="D23" s="2" t="s">
        <v>4</v>
      </c>
      <c r="E23" s="19"/>
      <c r="F23" s="20"/>
      <c r="G23" s="10">
        <f t="shared" si="0"/>
        <v>0</v>
      </c>
      <c r="H23" s="10">
        <f t="shared" si="1"/>
        <v>0</v>
      </c>
      <c r="I23" s="10">
        <f t="shared" si="2"/>
        <v>0</v>
      </c>
      <c r="J23" s="68"/>
      <c r="K23" s="68"/>
      <c r="L23" s="68"/>
    </row>
    <row r="24" spans="1:12" s="9" customFormat="1" ht="15" customHeight="1" x14ac:dyDescent="0.25">
      <c r="A24" s="2">
        <v>4</v>
      </c>
      <c r="B24" s="82" t="s">
        <v>615</v>
      </c>
      <c r="C24" s="2">
        <v>20</v>
      </c>
      <c r="D24" s="2" t="s">
        <v>4</v>
      </c>
      <c r="E24" s="19"/>
      <c r="F24" s="20"/>
      <c r="G24" s="10">
        <f t="shared" si="0"/>
        <v>0</v>
      </c>
      <c r="H24" s="10">
        <f t="shared" si="1"/>
        <v>0</v>
      </c>
      <c r="I24" s="10">
        <f t="shared" si="2"/>
        <v>0</v>
      </c>
      <c r="J24" s="68"/>
      <c r="K24" s="68"/>
      <c r="L24" s="68"/>
    </row>
    <row r="25" spans="1:12" ht="15" customHeight="1" x14ac:dyDescent="0.25">
      <c r="A25" s="2">
        <v>5</v>
      </c>
      <c r="B25" s="82" t="s">
        <v>222</v>
      </c>
      <c r="C25" s="2">
        <v>10</v>
      </c>
      <c r="D25" s="2" t="s">
        <v>4</v>
      </c>
      <c r="E25" s="19"/>
      <c r="F25" s="20"/>
      <c r="G25" s="10">
        <f t="shared" si="0"/>
        <v>0</v>
      </c>
      <c r="H25" s="10">
        <f t="shared" si="1"/>
        <v>0</v>
      </c>
      <c r="I25" s="10">
        <f t="shared" si="2"/>
        <v>0</v>
      </c>
      <c r="J25" s="68"/>
      <c r="K25" s="68"/>
      <c r="L25" s="68"/>
    </row>
    <row r="26" spans="1:12" ht="15" customHeight="1" x14ac:dyDescent="0.25">
      <c r="A26" s="2">
        <v>6</v>
      </c>
      <c r="B26" s="82" t="s">
        <v>689</v>
      </c>
      <c r="C26" s="2">
        <v>2</v>
      </c>
      <c r="D26" s="2" t="s">
        <v>8</v>
      </c>
      <c r="E26" s="19"/>
      <c r="F26" s="20"/>
      <c r="G26" s="10">
        <f t="shared" si="0"/>
        <v>0</v>
      </c>
      <c r="H26" s="10">
        <f t="shared" si="1"/>
        <v>0</v>
      </c>
      <c r="I26" s="10">
        <f t="shared" si="2"/>
        <v>0</v>
      </c>
      <c r="J26" s="68"/>
      <c r="K26" s="68"/>
      <c r="L26" s="68"/>
    </row>
    <row r="27" spans="1:12" ht="15" customHeight="1" x14ac:dyDescent="0.25">
      <c r="A27" s="2">
        <v>7</v>
      </c>
      <c r="B27" s="82" t="s">
        <v>227</v>
      </c>
      <c r="C27" s="2">
        <v>5</v>
      </c>
      <c r="D27" s="2" t="s">
        <v>4</v>
      </c>
      <c r="E27" s="19"/>
      <c r="F27" s="20"/>
      <c r="G27" s="10">
        <f t="shared" si="0"/>
        <v>0</v>
      </c>
      <c r="H27" s="10">
        <f t="shared" si="1"/>
        <v>0</v>
      </c>
      <c r="I27" s="10">
        <f t="shared" si="2"/>
        <v>0</v>
      </c>
      <c r="J27" s="68"/>
      <c r="K27" s="68"/>
      <c r="L27" s="68"/>
    </row>
    <row r="28" spans="1:12" ht="15" customHeight="1" x14ac:dyDescent="0.25">
      <c r="A28" s="2">
        <v>8</v>
      </c>
      <c r="B28" s="82" t="s">
        <v>228</v>
      </c>
      <c r="C28" s="2">
        <v>15</v>
      </c>
      <c r="D28" s="2" t="s">
        <v>4</v>
      </c>
      <c r="E28" s="19"/>
      <c r="F28" s="20"/>
      <c r="G28" s="10">
        <f t="shared" si="0"/>
        <v>0</v>
      </c>
      <c r="H28" s="10">
        <f t="shared" si="1"/>
        <v>0</v>
      </c>
      <c r="I28" s="10">
        <f t="shared" si="2"/>
        <v>0</v>
      </c>
      <c r="J28" s="68"/>
      <c r="K28" s="68"/>
      <c r="L28" s="68"/>
    </row>
    <row r="29" spans="1:12" ht="15" customHeight="1" x14ac:dyDescent="0.25">
      <c r="A29" s="2">
        <v>9</v>
      </c>
      <c r="B29" s="82" t="s">
        <v>223</v>
      </c>
      <c r="C29" s="2">
        <v>2</v>
      </c>
      <c r="D29" s="2" t="s">
        <v>4</v>
      </c>
      <c r="E29" s="19"/>
      <c r="F29" s="20"/>
      <c r="G29" s="10">
        <f t="shared" si="0"/>
        <v>0</v>
      </c>
      <c r="H29" s="10">
        <f t="shared" si="1"/>
        <v>0</v>
      </c>
      <c r="I29" s="10">
        <f t="shared" si="2"/>
        <v>0</v>
      </c>
      <c r="J29" s="68"/>
      <c r="K29" s="68"/>
      <c r="L29" s="68"/>
    </row>
    <row r="30" spans="1:12" s="9" customFormat="1" ht="15" customHeight="1" x14ac:dyDescent="0.25">
      <c r="A30" s="2">
        <v>10</v>
      </c>
      <c r="B30" s="82" t="s">
        <v>290</v>
      </c>
      <c r="C30" s="2">
        <v>2</v>
      </c>
      <c r="D30" s="2" t="s">
        <v>4</v>
      </c>
      <c r="E30" s="19"/>
      <c r="F30" s="20"/>
      <c r="G30" s="10">
        <f t="shared" si="0"/>
        <v>0</v>
      </c>
      <c r="H30" s="10">
        <f t="shared" si="1"/>
        <v>0</v>
      </c>
      <c r="I30" s="10">
        <f t="shared" si="2"/>
        <v>0</v>
      </c>
      <c r="J30" s="68"/>
      <c r="K30" s="68"/>
      <c r="L30" s="68"/>
    </row>
    <row r="31" spans="1:12" s="9" customFormat="1" ht="15" customHeight="1" x14ac:dyDescent="0.25">
      <c r="A31" s="2">
        <v>11</v>
      </c>
      <c r="B31" s="82" t="s">
        <v>616</v>
      </c>
      <c r="C31" s="2">
        <v>20</v>
      </c>
      <c r="D31" s="2" t="s">
        <v>4</v>
      </c>
      <c r="E31" s="19"/>
      <c r="F31" s="20"/>
      <c r="G31" s="10">
        <f t="shared" si="0"/>
        <v>0</v>
      </c>
      <c r="H31" s="10">
        <f t="shared" si="1"/>
        <v>0</v>
      </c>
      <c r="I31" s="10">
        <f t="shared" si="2"/>
        <v>0</v>
      </c>
      <c r="J31" s="68"/>
      <c r="K31" s="68"/>
      <c r="L31" s="68"/>
    </row>
    <row r="32" spans="1:12" ht="15" customHeight="1" x14ac:dyDescent="0.25">
      <c r="A32" s="2">
        <v>12</v>
      </c>
      <c r="B32" s="3" t="s">
        <v>229</v>
      </c>
      <c r="C32" s="2">
        <v>2</v>
      </c>
      <c r="D32" s="2" t="s">
        <v>4</v>
      </c>
      <c r="E32" s="19"/>
      <c r="F32" s="20"/>
      <c r="G32" s="10">
        <f t="shared" si="0"/>
        <v>0</v>
      </c>
      <c r="H32" s="10">
        <f t="shared" si="1"/>
        <v>0</v>
      </c>
      <c r="I32" s="10">
        <f t="shared" si="2"/>
        <v>0</v>
      </c>
      <c r="J32" s="68"/>
      <c r="K32" s="68"/>
      <c r="L32" s="68"/>
    </row>
    <row r="33" spans="1:13" ht="15" customHeight="1" thickBot="1" x14ac:dyDescent="0.3">
      <c r="A33" s="2">
        <v>13</v>
      </c>
      <c r="B33" s="3" t="s">
        <v>412</v>
      </c>
      <c r="C33" s="2">
        <v>2</v>
      </c>
      <c r="D33" s="2" t="s">
        <v>4</v>
      </c>
      <c r="E33" s="19"/>
      <c r="F33" s="20"/>
      <c r="G33" s="10">
        <f t="shared" si="0"/>
        <v>0</v>
      </c>
      <c r="H33" s="10">
        <f t="shared" si="1"/>
        <v>0</v>
      </c>
      <c r="I33" s="10">
        <f t="shared" si="2"/>
        <v>0</v>
      </c>
      <c r="J33" s="68"/>
      <c r="K33" s="68"/>
      <c r="L33" s="68"/>
    </row>
    <row r="34" spans="1:13" ht="21" customHeight="1" thickBot="1" x14ac:dyDescent="0.3">
      <c r="A34" s="164" t="s">
        <v>22</v>
      </c>
      <c r="B34" s="165"/>
      <c r="C34" s="165"/>
      <c r="D34" s="165"/>
      <c r="E34" s="165"/>
      <c r="F34" s="165"/>
      <c r="G34" s="165"/>
      <c r="H34" s="72">
        <f>SUM(H21:H33)</f>
        <v>0</v>
      </c>
      <c r="I34" s="72">
        <f>SUM(I21:I33)</f>
        <v>0</v>
      </c>
    </row>
    <row r="36" spans="1:13" s="9" customFormat="1" ht="15" customHeight="1" x14ac:dyDescent="0.25">
      <c r="A36" s="29" t="s">
        <v>192</v>
      </c>
      <c r="B36" s="51"/>
      <c r="C36" s="51"/>
      <c r="D36" s="51"/>
      <c r="E36" s="51"/>
      <c r="F36" s="51"/>
      <c r="G36" s="51"/>
      <c r="H36" s="29"/>
      <c r="I36" s="29"/>
      <c r="J36" s="29"/>
      <c r="K36" s="29"/>
      <c r="L36" s="29"/>
      <c r="M36" s="29"/>
    </row>
    <row r="37" spans="1:13" s="9" customFormat="1" ht="15" customHeight="1" x14ac:dyDescent="0.25">
      <c r="A37" s="29" t="s">
        <v>193</v>
      </c>
      <c r="B37" s="51"/>
      <c r="C37" s="51"/>
      <c r="D37" s="51"/>
      <c r="E37" s="51"/>
      <c r="F37" s="51"/>
      <c r="G37" s="51"/>
      <c r="H37" s="29"/>
      <c r="I37" s="29"/>
      <c r="J37" s="29"/>
      <c r="K37" s="29"/>
      <c r="L37" s="29"/>
      <c r="M37" s="29"/>
    </row>
    <row r="38" spans="1:13" s="9" customFormat="1" ht="15" customHeight="1" x14ac:dyDescent="0.25">
      <c r="A38" s="152" t="s">
        <v>418</v>
      </c>
      <c r="B38" s="169"/>
      <c r="C38" s="169"/>
      <c r="D38" s="169"/>
      <c r="E38" s="169"/>
      <c r="F38" s="169"/>
      <c r="G38" s="51"/>
      <c r="H38" s="29"/>
      <c r="I38" s="29"/>
      <c r="J38" s="29"/>
      <c r="K38" s="29"/>
      <c r="L38" s="29"/>
      <c r="M38" s="29"/>
    </row>
    <row r="39" spans="1:13" s="9" customFormat="1" ht="15" customHeight="1" x14ac:dyDescent="0.25">
      <c r="A39" s="66"/>
      <c r="B39" s="65"/>
      <c r="C39" s="65"/>
      <c r="D39" s="65"/>
      <c r="E39" s="65"/>
      <c r="F39" s="65"/>
      <c r="G39" s="51"/>
      <c r="H39" s="29"/>
      <c r="I39" s="29"/>
      <c r="J39" s="29"/>
      <c r="K39" s="29"/>
      <c r="L39" s="29"/>
      <c r="M39" s="29"/>
    </row>
    <row r="40" spans="1:13" s="9" customFormat="1" ht="15" customHeight="1" x14ac:dyDescent="0.25">
      <c r="A40" s="29" t="s">
        <v>186</v>
      </c>
      <c r="B40" s="50"/>
      <c r="C40" s="50"/>
      <c r="D40" s="52"/>
      <c r="E40" s="65" t="s">
        <v>187</v>
      </c>
      <c r="F40" s="65"/>
      <c r="G40" s="65"/>
      <c r="H40" s="29"/>
      <c r="I40" s="29"/>
      <c r="J40" s="29"/>
    </row>
  </sheetData>
  <sortState ref="B20:B38">
    <sortCondition ref="B20"/>
  </sortState>
  <mergeCells count="26">
    <mergeCell ref="K2:L2"/>
    <mergeCell ref="K19:K20"/>
    <mergeCell ref="L19:L20"/>
    <mergeCell ref="J19:J20"/>
    <mergeCell ref="I19:I20"/>
    <mergeCell ref="A34:G34"/>
    <mergeCell ref="A38:F38"/>
    <mergeCell ref="A8:B8"/>
    <mergeCell ref="A9:B9"/>
    <mergeCell ref="A10:B10"/>
    <mergeCell ref="A12:B12"/>
    <mergeCell ref="B14:H14"/>
    <mergeCell ref="G19:G20"/>
    <mergeCell ref="H19:H20"/>
    <mergeCell ref="A19:A20"/>
    <mergeCell ref="B19:B20"/>
    <mergeCell ref="C19:C20"/>
    <mergeCell ref="D19:D20"/>
    <mergeCell ref="E19:E20"/>
    <mergeCell ref="F19:F20"/>
    <mergeCell ref="B16:H16"/>
    <mergeCell ref="A2:B2"/>
    <mergeCell ref="A3:B3"/>
    <mergeCell ref="A4:B4"/>
    <mergeCell ref="A5:B5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workbookViewId="0">
      <selection activeCell="L36" sqref="L36"/>
    </sheetView>
  </sheetViews>
  <sheetFormatPr defaultRowHeight="12.75" x14ac:dyDescent="0.2"/>
  <cols>
    <col min="1" max="1" width="5.140625" style="1" customWidth="1"/>
    <col min="2" max="2" width="31.140625" style="1" customWidth="1"/>
    <col min="3" max="3" width="7.7109375" style="1" customWidth="1"/>
    <col min="4" max="4" width="6.5703125" style="1" customWidth="1"/>
    <col min="5" max="5" width="9.85546875" style="1" customWidth="1"/>
    <col min="6" max="6" width="9.28515625" style="1" customWidth="1"/>
    <col min="7" max="7" width="10.28515625" style="1" customWidth="1"/>
    <col min="8" max="8" width="11.28515625" style="1" customWidth="1"/>
    <col min="9" max="9" width="11.140625" style="1" customWidth="1"/>
    <col min="10" max="10" width="11" style="1" customWidth="1"/>
    <col min="11" max="11" width="12.85546875" style="1" customWidth="1"/>
    <col min="12" max="12" width="14.140625" style="1" customWidth="1"/>
    <col min="13" max="16384" width="9.140625" style="1"/>
  </cols>
  <sheetData>
    <row r="2" spans="1:12" s="9" customFormat="1" ht="15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50" t="s">
        <v>376</v>
      </c>
      <c r="L2" s="15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61"/>
      <c r="B6" s="6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ht="15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ht="15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ht="15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ht="15" x14ac:dyDescent="0.25">
      <c r="A11" s="60"/>
      <c r="B11" s="60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ht="15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ht="15" x14ac:dyDescent="0.25">
      <c r="A14" s="45"/>
      <c r="B14" s="159" t="s">
        <v>197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s="9" customFormat="1" ht="15" x14ac:dyDescent="0.25">
      <c r="A15" s="46"/>
      <c r="B15" s="1"/>
      <c r="C15" s="29"/>
      <c r="D15" s="59"/>
      <c r="E15" s="29"/>
      <c r="F15" s="29"/>
      <c r="G15" s="29"/>
      <c r="H15" s="1"/>
      <c r="I15" s="1"/>
      <c r="J15" s="1"/>
      <c r="K15" s="1"/>
      <c r="L15" s="1"/>
    </row>
    <row r="16" spans="1:12" s="9" customFormat="1" ht="15.75" x14ac:dyDescent="0.25">
      <c r="A16" s="48"/>
      <c r="B16" s="162" t="s">
        <v>198</v>
      </c>
      <c r="C16" s="163"/>
      <c r="D16" s="163"/>
      <c r="E16" s="163"/>
      <c r="F16" s="163"/>
      <c r="G16" s="163"/>
      <c r="H16" s="163"/>
      <c r="I16" s="1"/>
      <c r="J16" s="1"/>
      <c r="K16" s="1"/>
      <c r="L16" s="1"/>
    </row>
    <row r="17" spans="1:12" s="9" customFormat="1" ht="15.75" x14ac:dyDescent="0.25">
      <c r="A17" s="48"/>
      <c r="B17" s="95"/>
      <c r="C17" s="96"/>
      <c r="D17" s="96"/>
      <c r="E17" s="96"/>
      <c r="F17" s="96"/>
      <c r="G17" s="96"/>
      <c r="H17" s="96"/>
      <c r="I17" s="1"/>
      <c r="J17" s="1"/>
      <c r="K17" s="1"/>
      <c r="L17" s="1"/>
    </row>
    <row r="18" spans="1:12" x14ac:dyDescent="0.2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</row>
    <row r="19" spans="1:12" ht="12.75" customHeight="1" x14ac:dyDescent="0.2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8" t="s">
        <v>364</v>
      </c>
      <c r="K19" s="146" t="s">
        <v>405</v>
      </c>
      <c r="L19" s="146" t="s">
        <v>390</v>
      </c>
    </row>
    <row r="20" spans="1:12" ht="41.25" customHeight="1" x14ac:dyDescent="0.2">
      <c r="A20" s="147"/>
      <c r="B20" s="147"/>
      <c r="C20" s="147"/>
      <c r="D20" s="147"/>
      <c r="E20" s="147"/>
      <c r="F20" s="149"/>
      <c r="G20" s="147"/>
      <c r="H20" s="147"/>
      <c r="I20" s="147"/>
      <c r="J20" s="149"/>
      <c r="K20" s="147"/>
      <c r="L20" s="147"/>
    </row>
    <row r="21" spans="1:12" x14ac:dyDescent="0.2">
      <c r="A21" s="4">
        <v>1</v>
      </c>
      <c r="B21" s="83" t="s">
        <v>348</v>
      </c>
      <c r="C21" s="4">
        <v>500</v>
      </c>
      <c r="D21" s="4" t="s">
        <v>4</v>
      </c>
      <c r="E21" s="22"/>
      <c r="F21" s="7"/>
      <c r="G21" s="10">
        <f>(E21*F21)/100+E21</f>
        <v>0</v>
      </c>
      <c r="H21" s="10">
        <f>E21*C21</f>
        <v>0</v>
      </c>
      <c r="I21" s="10">
        <f>G21*C21</f>
        <v>0</v>
      </c>
      <c r="J21" s="6"/>
      <c r="K21" s="69"/>
      <c r="L21" s="69"/>
    </row>
    <row r="22" spans="1:12" x14ac:dyDescent="0.2">
      <c r="A22" s="4">
        <v>2</v>
      </c>
      <c r="B22" s="83" t="s">
        <v>349</v>
      </c>
      <c r="C22" s="4">
        <v>500</v>
      </c>
      <c r="D22" s="4" t="s">
        <v>4</v>
      </c>
      <c r="E22" s="22"/>
      <c r="F22" s="7"/>
      <c r="G22" s="10">
        <f t="shared" ref="G22:G31" si="0">(E22*F22)/100+E22</f>
        <v>0</v>
      </c>
      <c r="H22" s="10">
        <f t="shared" ref="H22:H31" si="1">E22*C22</f>
        <v>0</v>
      </c>
      <c r="I22" s="10">
        <f t="shared" ref="I22:I31" si="2">G22*C22</f>
        <v>0</v>
      </c>
      <c r="J22" s="6"/>
      <c r="K22" s="69"/>
      <c r="L22" s="69"/>
    </row>
    <row r="23" spans="1:12" x14ac:dyDescent="0.2">
      <c r="A23" s="4">
        <v>3</v>
      </c>
      <c r="B23" s="83" t="s">
        <v>350</v>
      </c>
      <c r="C23" s="4">
        <v>500</v>
      </c>
      <c r="D23" s="4" t="s">
        <v>4</v>
      </c>
      <c r="E23" s="22"/>
      <c r="F23" s="7"/>
      <c r="G23" s="10">
        <f t="shared" si="0"/>
        <v>0</v>
      </c>
      <c r="H23" s="10">
        <f t="shared" si="1"/>
        <v>0</v>
      </c>
      <c r="I23" s="10">
        <f t="shared" si="2"/>
        <v>0</v>
      </c>
      <c r="J23" s="6"/>
      <c r="K23" s="69"/>
      <c r="L23" s="69"/>
    </row>
    <row r="24" spans="1:12" x14ac:dyDescent="0.2">
      <c r="A24" s="4">
        <v>4</v>
      </c>
      <c r="B24" s="83" t="s">
        <v>351</v>
      </c>
      <c r="C24" s="4">
        <v>1000</v>
      </c>
      <c r="D24" s="4" t="s">
        <v>4</v>
      </c>
      <c r="E24" s="22"/>
      <c r="F24" s="7"/>
      <c r="G24" s="10">
        <f t="shared" si="0"/>
        <v>0</v>
      </c>
      <c r="H24" s="10">
        <f t="shared" si="1"/>
        <v>0</v>
      </c>
      <c r="I24" s="10">
        <f t="shared" si="2"/>
        <v>0</v>
      </c>
      <c r="J24" s="6"/>
      <c r="K24" s="69"/>
      <c r="L24" s="69"/>
    </row>
    <row r="25" spans="1:12" x14ac:dyDescent="0.2">
      <c r="A25" s="4">
        <v>5</v>
      </c>
      <c r="B25" s="83" t="s">
        <v>352</v>
      </c>
      <c r="C25" s="4">
        <v>500</v>
      </c>
      <c r="D25" s="4" t="s">
        <v>4</v>
      </c>
      <c r="E25" s="22"/>
      <c r="F25" s="7"/>
      <c r="G25" s="10">
        <f t="shared" si="0"/>
        <v>0</v>
      </c>
      <c r="H25" s="10">
        <f t="shared" si="1"/>
        <v>0</v>
      </c>
      <c r="I25" s="10">
        <f t="shared" si="2"/>
        <v>0</v>
      </c>
      <c r="J25" s="6"/>
      <c r="K25" s="69"/>
      <c r="L25" s="69"/>
    </row>
    <row r="26" spans="1:12" x14ac:dyDescent="0.2">
      <c r="A26" s="4">
        <v>6</v>
      </c>
      <c r="B26" s="83" t="s">
        <v>353</v>
      </c>
      <c r="C26" s="4">
        <v>500</v>
      </c>
      <c r="D26" s="4" t="s">
        <v>4</v>
      </c>
      <c r="E26" s="22"/>
      <c r="F26" s="7"/>
      <c r="G26" s="10">
        <f t="shared" si="0"/>
        <v>0</v>
      </c>
      <c r="H26" s="10">
        <f t="shared" si="1"/>
        <v>0</v>
      </c>
      <c r="I26" s="10">
        <f t="shared" si="2"/>
        <v>0</v>
      </c>
      <c r="J26" s="6"/>
      <c r="K26" s="69"/>
      <c r="L26" s="69"/>
    </row>
    <row r="27" spans="1:12" x14ac:dyDescent="0.2">
      <c r="A27" s="4">
        <v>7</v>
      </c>
      <c r="B27" s="83" t="s">
        <v>354</v>
      </c>
      <c r="C27" s="4">
        <v>500</v>
      </c>
      <c r="D27" s="4" t="s">
        <v>4</v>
      </c>
      <c r="E27" s="22"/>
      <c r="F27" s="7"/>
      <c r="G27" s="10">
        <f t="shared" si="0"/>
        <v>0</v>
      </c>
      <c r="H27" s="10">
        <f t="shared" si="1"/>
        <v>0</v>
      </c>
      <c r="I27" s="10">
        <f t="shared" si="2"/>
        <v>0</v>
      </c>
      <c r="J27" s="6"/>
      <c r="K27" s="69"/>
      <c r="L27" s="69"/>
    </row>
    <row r="28" spans="1:12" x14ac:dyDescent="0.2">
      <c r="A28" s="4">
        <v>8</v>
      </c>
      <c r="B28" s="83" t="s">
        <v>347</v>
      </c>
      <c r="C28" s="4">
        <v>500</v>
      </c>
      <c r="D28" s="4" t="s">
        <v>4</v>
      </c>
      <c r="E28" s="22"/>
      <c r="F28" s="7"/>
      <c r="G28" s="10">
        <f t="shared" si="0"/>
        <v>0</v>
      </c>
      <c r="H28" s="10">
        <f t="shared" si="1"/>
        <v>0</v>
      </c>
      <c r="I28" s="10">
        <f t="shared" si="2"/>
        <v>0</v>
      </c>
      <c r="J28" s="6"/>
      <c r="K28" s="69"/>
      <c r="L28" s="69"/>
    </row>
    <row r="29" spans="1:12" x14ac:dyDescent="0.2">
      <c r="A29" s="4">
        <v>9</v>
      </c>
      <c r="B29" s="83" t="s">
        <v>219</v>
      </c>
      <c r="C29" s="4">
        <v>20</v>
      </c>
      <c r="D29" s="4" t="s">
        <v>4</v>
      </c>
      <c r="E29" s="22"/>
      <c r="F29" s="7"/>
      <c r="G29" s="10">
        <f t="shared" si="0"/>
        <v>0</v>
      </c>
      <c r="H29" s="10">
        <f t="shared" si="1"/>
        <v>0</v>
      </c>
      <c r="I29" s="10">
        <f t="shared" si="2"/>
        <v>0</v>
      </c>
      <c r="J29" s="6"/>
      <c r="K29" s="69"/>
      <c r="L29" s="69"/>
    </row>
    <row r="30" spans="1:12" x14ac:dyDescent="0.2">
      <c r="A30" s="4">
        <v>10</v>
      </c>
      <c r="B30" s="83" t="s">
        <v>220</v>
      </c>
      <c r="C30" s="4">
        <v>20</v>
      </c>
      <c r="D30" s="4" t="s">
        <v>4</v>
      </c>
      <c r="E30" s="22"/>
      <c r="F30" s="7"/>
      <c r="G30" s="10">
        <f t="shared" si="0"/>
        <v>0</v>
      </c>
      <c r="H30" s="10">
        <f t="shared" si="1"/>
        <v>0</v>
      </c>
      <c r="I30" s="10">
        <f t="shared" si="2"/>
        <v>0</v>
      </c>
      <c r="J30" s="6"/>
      <c r="K30" s="69"/>
      <c r="L30" s="69"/>
    </row>
    <row r="31" spans="1:12" ht="13.5" thickBot="1" x14ac:dyDescent="0.25">
      <c r="A31" s="4">
        <v>11</v>
      </c>
      <c r="B31" s="83" t="s">
        <v>221</v>
      </c>
      <c r="C31" s="4">
        <v>20</v>
      </c>
      <c r="D31" s="4" t="s">
        <v>4</v>
      </c>
      <c r="E31" s="22"/>
      <c r="F31" s="7"/>
      <c r="G31" s="10">
        <f t="shared" si="0"/>
        <v>0</v>
      </c>
      <c r="H31" s="10">
        <f t="shared" si="1"/>
        <v>0</v>
      </c>
      <c r="I31" s="10">
        <f t="shared" si="2"/>
        <v>0</v>
      </c>
      <c r="J31" s="6"/>
      <c r="K31" s="69"/>
      <c r="L31" s="69"/>
    </row>
    <row r="32" spans="1:12" ht="22.5" customHeight="1" thickBot="1" x14ac:dyDescent="0.3">
      <c r="A32" s="164" t="s">
        <v>22</v>
      </c>
      <c r="B32" s="165"/>
      <c r="C32" s="165"/>
      <c r="D32" s="165"/>
      <c r="E32" s="165"/>
      <c r="F32" s="166"/>
      <c r="G32" s="166"/>
      <c r="H32" s="92">
        <f>SUM(H21:H31)</f>
        <v>0</v>
      </c>
      <c r="I32" s="72">
        <f>SUM(I21:I31)</f>
        <v>0</v>
      </c>
    </row>
    <row r="34" spans="1:10" s="9" customFormat="1" ht="15" customHeight="1" x14ac:dyDescent="0.25">
      <c r="A34" s="29" t="s">
        <v>192</v>
      </c>
      <c r="B34" s="51"/>
      <c r="C34" s="51"/>
      <c r="D34" s="51"/>
      <c r="E34" s="51"/>
      <c r="F34" s="51"/>
      <c r="G34" s="51"/>
      <c r="H34" s="29"/>
      <c r="I34" s="29"/>
      <c r="J34" s="29"/>
    </row>
    <row r="35" spans="1:10" s="9" customFormat="1" ht="15" customHeight="1" x14ac:dyDescent="0.25">
      <c r="A35" s="29" t="s">
        <v>193</v>
      </c>
      <c r="B35" s="51"/>
      <c r="C35" s="51"/>
      <c r="D35" s="51"/>
      <c r="E35" s="51"/>
      <c r="F35" s="51"/>
      <c r="G35" s="51"/>
      <c r="H35" s="29"/>
      <c r="I35" s="29"/>
      <c r="J35" s="29"/>
    </row>
    <row r="36" spans="1:10" s="9" customFormat="1" ht="15" customHeight="1" x14ac:dyDescent="0.25">
      <c r="A36" s="29" t="s">
        <v>422</v>
      </c>
      <c r="B36" s="51"/>
      <c r="C36" s="51"/>
      <c r="D36" s="51"/>
      <c r="E36" s="51"/>
      <c r="F36" s="51"/>
      <c r="G36" s="51"/>
      <c r="H36" s="29"/>
      <c r="I36" s="29"/>
      <c r="J36" s="29"/>
    </row>
    <row r="37" spans="1:10" s="9" customFormat="1" ht="15" customHeight="1" x14ac:dyDescent="0.25">
      <c r="A37" s="29"/>
      <c r="B37" s="51" t="s">
        <v>366</v>
      </c>
      <c r="C37" s="51"/>
      <c r="D37" s="51"/>
      <c r="E37" s="51"/>
      <c r="F37" s="51"/>
      <c r="G37" s="51"/>
      <c r="H37" s="29"/>
      <c r="I37" s="29"/>
      <c r="J37" s="29"/>
    </row>
    <row r="38" spans="1:10" s="9" customFormat="1" ht="15" customHeight="1" x14ac:dyDescent="0.25">
      <c r="A38" s="152" t="s">
        <v>418</v>
      </c>
      <c r="B38" s="153"/>
      <c r="C38" s="153"/>
      <c r="D38" s="153"/>
      <c r="E38" s="153"/>
      <c r="F38" s="153"/>
      <c r="G38" s="51"/>
      <c r="H38" s="29"/>
      <c r="I38" s="29"/>
      <c r="J38" s="29"/>
    </row>
    <row r="39" spans="1:10" s="9" customFormat="1" ht="15" customHeight="1" x14ac:dyDescent="0.25">
      <c r="A39" s="49"/>
      <c r="B39" s="49"/>
      <c r="C39" s="49"/>
      <c r="D39" s="50"/>
      <c r="E39" s="50"/>
      <c r="F39" s="50"/>
      <c r="G39" s="50"/>
      <c r="H39" s="29"/>
      <c r="I39" s="29"/>
      <c r="J39" s="29"/>
    </row>
    <row r="40" spans="1:10" s="9" customFormat="1" ht="15" customHeight="1" x14ac:dyDescent="0.25">
      <c r="A40" s="29" t="s">
        <v>186</v>
      </c>
      <c r="B40" s="50"/>
      <c r="C40" s="50"/>
      <c r="D40" s="52"/>
      <c r="E40" s="65" t="s">
        <v>187</v>
      </c>
      <c r="F40" s="65"/>
      <c r="G40" s="65"/>
      <c r="H40" s="29"/>
      <c r="I40" s="29"/>
      <c r="J40" s="29"/>
    </row>
  </sheetData>
  <mergeCells count="26">
    <mergeCell ref="A2:B2"/>
    <mergeCell ref="A3:B3"/>
    <mergeCell ref="A38:F38"/>
    <mergeCell ref="B19:B20"/>
    <mergeCell ref="C19:C20"/>
    <mergeCell ref="D19:D20"/>
    <mergeCell ref="E19:E20"/>
    <mergeCell ref="F19:F20"/>
    <mergeCell ref="A32:G32"/>
    <mergeCell ref="G19:G20"/>
    <mergeCell ref="K19:K20"/>
    <mergeCell ref="L19:L20"/>
    <mergeCell ref="J19:J20"/>
    <mergeCell ref="I19:I20"/>
    <mergeCell ref="K2:L2"/>
    <mergeCell ref="H19:H20"/>
    <mergeCell ref="A4:B4"/>
    <mergeCell ref="A5:B5"/>
    <mergeCell ref="A7:B7"/>
    <mergeCell ref="B16:H16"/>
    <mergeCell ref="A19:A20"/>
    <mergeCell ref="A8:B8"/>
    <mergeCell ref="A9:B9"/>
    <mergeCell ref="A10:B10"/>
    <mergeCell ref="A12:B12"/>
    <mergeCell ref="B14:H1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opLeftCell="A55" workbookViewId="0">
      <selection activeCell="I15" sqref="I15"/>
    </sheetView>
  </sheetViews>
  <sheetFormatPr defaultRowHeight="15" x14ac:dyDescent="0.25"/>
  <cols>
    <col min="2" max="2" width="49.42578125" customWidth="1"/>
    <col min="5" max="5" width="10.140625" customWidth="1"/>
    <col min="7" max="7" width="10.140625" customWidth="1"/>
    <col min="8" max="8" width="10.85546875" customWidth="1"/>
    <col min="9" max="9" width="11" customWidth="1"/>
    <col min="10" max="10" width="13.28515625" customWidth="1"/>
    <col min="11" max="11" width="12.5703125" customWidth="1"/>
    <col min="12" max="12" width="13.7109375" customWidth="1"/>
  </cols>
  <sheetData>
    <row r="1" spans="1:12" s="9" customFormat="1" ht="15" customHeight="1" x14ac:dyDescent="0.25"/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50" t="s">
        <v>376</v>
      </c>
      <c r="L2" s="15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99"/>
      <c r="B6" s="99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98"/>
      <c r="B11" s="98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194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s="9" customFormat="1" x14ac:dyDescent="0.25">
      <c r="A15" s="46"/>
      <c r="B15" s="1"/>
      <c r="C15" s="29"/>
      <c r="D15" s="100"/>
      <c r="E15" s="29"/>
      <c r="F15" s="29"/>
      <c r="G15" s="29"/>
      <c r="H15" s="1"/>
      <c r="I15" s="1"/>
      <c r="J15" s="1"/>
      <c r="K15" s="1"/>
      <c r="L15" s="1"/>
    </row>
    <row r="16" spans="1:12" s="9" customFormat="1" ht="15.75" x14ac:dyDescent="0.25">
      <c r="A16" s="48"/>
      <c r="B16" s="162" t="s">
        <v>653</v>
      </c>
      <c r="C16" s="163"/>
      <c r="D16" s="163"/>
      <c r="E16" s="163"/>
      <c r="F16" s="163"/>
      <c r="G16" s="163"/>
      <c r="H16" s="163"/>
      <c r="I16" s="1"/>
      <c r="J16" s="1"/>
      <c r="K16" s="1"/>
      <c r="L16" s="1"/>
    </row>
    <row r="17" spans="1:12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"/>
      <c r="J17" s="1"/>
      <c r="K17" s="1"/>
      <c r="L17" s="1"/>
    </row>
    <row r="18" spans="1:12" s="28" customFormat="1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</row>
    <row r="19" spans="1:12" s="9" customFormat="1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8" t="s">
        <v>364</v>
      </c>
      <c r="K19" s="146" t="s">
        <v>405</v>
      </c>
      <c r="L19" s="146" t="s">
        <v>390</v>
      </c>
    </row>
    <row r="20" spans="1:12" s="9" customFormat="1" ht="39.75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9"/>
      <c r="K20" s="147"/>
      <c r="L20" s="147"/>
    </row>
    <row r="21" spans="1:12" s="9" customFormat="1" ht="20.25" customHeight="1" x14ac:dyDescent="0.25">
      <c r="A21" s="2">
        <v>1</v>
      </c>
      <c r="B21" s="82" t="s">
        <v>476</v>
      </c>
      <c r="C21" s="2">
        <v>20</v>
      </c>
      <c r="D21" s="2" t="s">
        <v>4</v>
      </c>
      <c r="E21" s="19"/>
      <c r="F21" s="20"/>
      <c r="G21" s="10">
        <f t="shared" ref="G21" si="0">(E21*F21)/100+E21</f>
        <v>0</v>
      </c>
      <c r="H21" s="10">
        <f t="shared" ref="H21" si="1">E21*C21</f>
        <v>0</v>
      </c>
      <c r="I21" s="10">
        <f t="shared" ref="I21" si="2">G21*C21</f>
        <v>0</v>
      </c>
      <c r="J21" s="68"/>
      <c r="K21" s="68"/>
      <c r="L21" s="68"/>
    </row>
    <row r="22" spans="1:12" s="9" customFormat="1" ht="20.25" customHeight="1" x14ac:dyDescent="0.25">
      <c r="A22" s="2">
        <v>2</v>
      </c>
      <c r="B22" s="82" t="s">
        <v>477</v>
      </c>
      <c r="C22" s="2">
        <v>20</v>
      </c>
      <c r="D22" s="2" t="s">
        <v>4</v>
      </c>
      <c r="E22" s="19"/>
      <c r="F22" s="20"/>
      <c r="G22" s="10">
        <f t="shared" ref="G22:G65" si="3">(E22*F22)/100+E22</f>
        <v>0</v>
      </c>
      <c r="H22" s="10">
        <f t="shared" ref="H22:H65" si="4">E22*C22</f>
        <v>0</v>
      </c>
      <c r="I22" s="10">
        <f t="shared" ref="I22:I65" si="5">G22*C22</f>
        <v>0</v>
      </c>
      <c r="J22" s="68"/>
      <c r="K22" s="68"/>
      <c r="L22" s="68"/>
    </row>
    <row r="23" spans="1:12" s="9" customFormat="1" ht="21.75" customHeight="1" x14ac:dyDescent="0.25">
      <c r="A23" s="2">
        <v>3</v>
      </c>
      <c r="B23" s="82" t="s">
        <v>478</v>
      </c>
      <c r="C23" s="2">
        <v>20</v>
      </c>
      <c r="D23" s="2" t="s">
        <v>4</v>
      </c>
      <c r="E23" s="19"/>
      <c r="F23" s="20"/>
      <c r="G23" s="10">
        <f t="shared" si="3"/>
        <v>0</v>
      </c>
      <c r="H23" s="10">
        <f t="shared" si="4"/>
        <v>0</v>
      </c>
      <c r="I23" s="10">
        <f t="shared" si="5"/>
        <v>0</v>
      </c>
      <c r="J23" s="68"/>
      <c r="K23" s="68"/>
      <c r="L23" s="68"/>
    </row>
    <row r="24" spans="1:12" s="9" customFormat="1" ht="21.75" customHeight="1" x14ac:dyDescent="0.25">
      <c r="A24" s="2">
        <v>4</v>
      </c>
      <c r="B24" s="82" t="s">
        <v>479</v>
      </c>
      <c r="C24" s="2">
        <v>20</v>
      </c>
      <c r="D24" s="2" t="s">
        <v>4</v>
      </c>
      <c r="E24" s="19"/>
      <c r="F24" s="20"/>
      <c r="G24" s="10">
        <f t="shared" si="3"/>
        <v>0</v>
      </c>
      <c r="H24" s="10">
        <f t="shared" si="4"/>
        <v>0</v>
      </c>
      <c r="I24" s="10">
        <f t="shared" si="5"/>
        <v>0</v>
      </c>
      <c r="J24" s="68"/>
      <c r="K24" s="68"/>
      <c r="L24" s="68"/>
    </row>
    <row r="25" spans="1:12" s="9" customFormat="1" ht="21.75" customHeight="1" x14ac:dyDescent="0.25">
      <c r="A25" s="2">
        <v>5</v>
      </c>
      <c r="B25" s="82" t="s">
        <v>473</v>
      </c>
      <c r="C25" s="2">
        <v>20</v>
      </c>
      <c r="D25" s="2" t="s">
        <v>4</v>
      </c>
      <c r="E25" s="19"/>
      <c r="F25" s="20"/>
      <c r="G25" s="10">
        <f t="shared" si="3"/>
        <v>0</v>
      </c>
      <c r="H25" s="10">
        <f t="shared" si="4"/>
        <v>0</v>
      </c>
      <c r="I25" s="10">
        <f t="shared" si="5"/>
        <v>0</v>
      </c>
      <c r="J25" s="68"/>
      <c r="K25" s="68"/>
      <c r="L25" s="68"/>
    </row>
    <row r="26" spans="1:12" s="9" customFormat="1" ht="21" customHeight="1" x14ac:dyDescent="0.25">
      <c r="A26" s="2">
        <v>6</v>
      </c>
      <c r="B26" s="82" t="s">
        <v>470</v>
      </c>
      <c r="C26" s="2">
        <v>20</v>
      </c>
      <c r="D26" s="2" t="s">
        <v>4</v>
      </c>
      <c r="E26" s="19"/>
      <c r="F26" s="20"/>
      <c r="G26" s="10">
        <f t="shared" si="3"/>
        <v>0</v>
      </c>
      <c r="H26" s="10">
        <f t="shared" si="4"/>
        <v>0</v>
      </c>
      <c r="I26" s="10">
        <f t="shared" si="5"/>
        <v>0</v>
      </c>
      <c r="J26" s="68"/>
      <c r="K26" s="68"/>
      <c r="L26" s="68"/>
    </row>
    <row r="27" spans="1:12" s="9" customFormat="1" ht="20.25" customHeight="1" x14ac:dyDescent="0.25">
      <c r="A27" s="2">
        <v>7</v>
      </c>
      <c r="B27" s="82" t="s">
        <v>471</v>
      </c>
      <c r="C27" s="2">
        <v>25</v>
      </c>
      <c r="D27" s="2" t="s">
        <v>4</v>
      </c>
      <c r="E27" s="19"/>
      <c r="F27" s="20"/>
      <c r="G27" s="10">
        <f t="shared" si="3"/>
        <v>0</v>
      </c>
      <c r="H27" s="10">
        <f t="shared" si="4"/>
        <v>0</v>
      </c>
      <c r="I27" s="10">
        <f t="shared" si="5"/>
        <v>0</v>
      </c>
      <c r="J27" s="68"/>
      <c r="K27" s="68"/>
      <c r="L27" s="68"/>
    </row>
    <row r="28" spans="1:12" s="9" customFormat="1" ht="21" customHeight="1" x14ac:dyDescent="0.25">
      <c r="A28" s="2">
        <v>8</v>
      </c>
      <c r="B28" s="82" t="s">
        <v>472</v>
      </c>
      <c r="C28" s="2">
        <v>10</v>
      </c>
      <c r="D28" s="2" t="s">
        <v>4</v>
      </c>
      <c r="E28" s="19"/>
      <c r="F28" s="20"/>
      <c r="G28" s="10">
        <f t="shared" si="3"/>
        <v>0</v>
      </c>
      <c r="H28" s="10">
        <f t="shared" si="4"/>
        <v>0</v>
      </c>
      <c r="I28" s="10">
        <f t="shared" si="5"/>
        <v>0</v>
      </c>
      <c r="J28" s="68"/>
      <c r="K28" s="68"/>
      <c r="L28" s="68"/>
    </row>
    <row r="29" spans="1:12" s="9" customFormat="1" ht="21.75" customHeight="1" x14ac:dyDescent="0.25">
      <c r="A29" s="2">
        <v>9</v>
      </c>
      <c r="B29" s="82" t="s">
        <v>474</v>
      </c>
      <c r="C29" s="2">
        <v>5</v>
      </c>
      <c r="D29" s="2" t="s">
        <v>4</v>
      </c>
      <c r="E29" s="19"/>
      <c r="F29" s="20"/>
      <c r="G29" s="10">
        <f t="shared" si="3"/>
        <v>0</v>
      </c>
      <c r="H29" s="10">
        <f t="shared" si="4"/>
        <v>0</v>
      </c>
      <c r="I29" s="10">
        <f t="shared" si="5"/>
        <v>0</v>
      </c>
      <c r="J29" s="68"/>
      <c r="K29" s="68"/>
      <c r="L29" s="68"/>
    </row>
    <row r="30" spans="1:12" s="9" customFormat="1" ht="19.5" customHeight="1" x14ac:dyDescent="0.25">
      <c r="A30" s="2">
        <v>10</v>
      </c>
      <c r="B30" s="82" t="s">
        <v>475</v>
      </c>
      <c r="C30" s="2">
        <v>5</v>
      </c>
      <c r="D30" s="2" t="s">
        <v>4</v>
      </c>
      <c r="E30" s="19"/>
      <c r="F30" s="20"/>
      <c r="G30" s="10">
        <f t="shared" si="3"/>
        <v>0</v>
      </c>
      <c r="H30" s="10">
        <f t="shared" si="4"/>
        <v>0</v>
      </c>
      <c r="I30" s="10">
        <f t="shared" si="5"/>
        <v>0</v>
      </c>
      <c r="J30" s="68"/>
      <c r="K30" s="68"/>
      <c r="L30" s="68"/>
    </row>
    <row r="31" spans="1:12" s="9" customFormat="1" ht="21.75" customHeight="1" x14ac:dyDescent="0.25">
      <c r="A31" s="2">
        <v>11</v>
      </c>
      <c r="B31" s="82" t="s">
        <v>480</v>
      </c>
      <c r="C31" s="2">
        <v>4</v>
      </c>
      <c r="D31" s="2" t="s">
        <v>4</v>
      </c>
      <c r="E31" s="19"/>
      <c r="F31" s="20"/>
      <c r="G31" s="10">
        <f t="shared" si="3"/>
        <v>0</v>
      </c>
      <c r="H31" s="10">
        <f t="shared" si="4"/>
        <v>0</v>
      </c>
      <c r="I31" s="10">
        <f t="shared" si="5"/>
        <v>0</v>
      </c>
      <c r="J31" s="68"/>
      <c r="K31" s="68"/>
      <c r="L31" s="68"/>
    </row>
    <row r="32" spans="1:12" s="9" customFormat="1" ht="22.5" customHeight="1" x14ac:dyDescent="0.25">
      <c r="A32" s="2">
        <v>12</v>
      </c>
      <c r="B32" s="82" t="s">
        <v>481</v>
      </c>
      <c r="C32" s="2">
        <v>4</v>
      </c>
      <c r="D32" s="2" t="s">
        <v>4</v>
      </c>
      <c r="E32" s="19"/>
      <c r="F32" s="20"/>
      <c r="G32" s="10">
        <f t="shared" si="3"/>
        <v>0</v>
      </c>
      <c r="H32" s="10">
        <f t="shared" si="4"/>
        <v>0</v>
      </c>
      <c r="I32" s="10">
        <f t="shared" si="5"/>
        <v>0</v>
      </c>
      <c r="J32" s="68"/>
      <c r="K32" s="68"/>
      <c r="L32" s="68"/>
    </row>
    <row r="33" spans="1:12" s="9" customFormat="1" ht="22.5" customHeight="1" x14ac:dyDescent="0.25">
      <c r="A33" s="2">
        <v>13</v>
      </c>
      <c r="B33" s="82" t="s">
        <v>482</v>
      </c>
      <c r="C33" s="2">
        <v>4</v>
      </c>
      <c r="D33" s="2" t="s">
        <v>4</v>
      </c>
      <c r="E33" s="19"/>
      <c r="F33" s="20"/>
      <c r="G33" s="10">
        <f t="shared" si="3"/>
        <v>0</v>
      </c>
      <c r="H33" s="10">
        <f t="shared" si="4"/>
        <v>0</v>
      </c>
      <c r="I33" s="10">
        <f t="shared" si="5"/>
        <v>0</v>
      </c>
      <c r="J33" s="68"/>
      <c r="K33" s="68"/>
      <c r="L33" s="68"/>
    </row>
    <row r="34" spans="1:12" s="9" customFormat="1" ht="21.75" customHeight="1" x14ac:dyDescent="0.25">
      <c r="A34" s="2">
        <v>14</v>
      </c>
      <c r="B34" s="82" t="s">
        <v>484</v>
      </c>
      <c r="C34" s="2">
        <v>5</v>
      </c>
      <c r="D34" s="2" t="s">
        <v>4</v>
      </c>
      <c r="E34" s="19"/>
      <c r="F34" s="20"/>
      <c r="G34" s="10">
        <f t="shared" si="3"/>
        <v>0</v>
      </c>
      <c r="H34" s="10">
        <f t="shared" si="4"/>
        <v>0</v>
      </c>
      <c r="I34" s="10">
        <f t="shared" si="5"/>
        <v>0</v>
      </c>
      <c r="J34" s="68"/>
      <c r="K34" s="68"/>
      <c r="L34" s="68"/>
    </row>
    <row r="35" spans="1:12" s="9" customFormat="1" ht="21.75" customHeight="1" x14ac:dyDescent="0.25">
      <c r="A35" s="2">
        <v>15</v>
      </c>
      <c r="B35" s="82" t="s">
        <v>483</v>
      </c>
      <c r="C35" s="2">
        <v>5</v>
      </c>
      <c r="D35" s="2" t="s">
        <v>4</v>
      </c>
      <c r="E35" s="19"/>
      <c r="F35" s="20"/>
      <c r="G35" s="10">
        <f t="shared" si="3"/>
        <v>0</v>
      </c>
      <c r="H35" s="10">
        <f t="shared" si="4"/>
        <v>0</v>
      </c>
      <c r="I35" s="10">
        <f t="shared" si="5"/>
        <v>0</v>
      </c>
      <c r="J35" s="68"/>
      <c r="K35" s="68"/>
      <c r="L35" s="68"/>
    </row>
    <row r="36" spans="1:12" s="9" customFormat="1" ht="21" customHeight="1" x14ac:dyDescent="0.25">
      <c r="A36" s="2">
        <v>16</v>
      </c>
      <c r="B36" s="82" t="s">
        <v>498</v>
      </c>
      <c r="C36" s="2">
        <v>5</v>
      </c>
      <c r="D36" s="2" t="s">
        <v>4</v>
      </c>
      <c r="E36" s="19"/>
      <c r="F36" s="20"/>
      <c r="G36" s="10">
        <f t="shared" si="3"/>
        <v>0</v>
      </c>
      <c r="H36" s="10">
        <f t="shared" si="4"/>
        <v>0</v>
      </c>
      <c r="I36" s="10">
        <f t="shared" si="5"/>
        <v>0</v>
      </c>
      <c r="J36" s="68"/>
      <c r="K36" s="68"/>
      <c r="L36" s="68"/>
    </row>
    <row r="37" spans="1:12" s="36" customFormat="1" ht="22.5" customHeight="1" x14ac:dyDescent="0.25">
      <c r="A37" s="2">
        <v>17</v>
      </c>
      <c r="B37" s="82" t="s">
        <v>486</v>
      </c>
      <c r="C37" s="40">
        <v>10</v>
      </c>
      <c r="D37" s="2" t="s">
        <v>4</v>
      </c>
      <c r="E37" s="40"/>
      <c r="F37" s="40"/>
      <c r="G37" s="10">
        <f t="shared" si="3"/>
        <v>0</v>
      </c>
      <c r="H37" s="10">
        <f t="shared" si="4"/>
        <v>0</v>
      </c>
      <c r="I37" s="10">
        <f t="shared" si="5"/>
        <v>0</v>
      </c>
      <c r="J37" s="75"/>
      <c r="K37" s="75"/>
      <c r="L37" s="75"/>
    </row>
    <row r="38" spans="1:12" s="36" customFormat="1" ht="21.75" customHeight="1" x14ac:dyDescent="0.25">
      <c r="A38" s="2">
        <v>18</v>
      </c>
      <c r="B38" s="82" t="s">
        <v>485</v>
      </c>
      <c r="C38" s="40">
        <v>10</v>
      </c>
      <c r="D38" s="2" t="s">
        <v>4</v>
      </c>
      <c r="E38" s="40"/>
      <c r="F38" s="40"/>
      <c r="G38" s="10">
        <f t="shared" si="3"/>
        <v>0</v>
      </c>
      <c r="H38" s="10">
        <f t="shared" si="4"/>
        <v>0</v>
      </c>
      <c r="I38" s="10">
        <f t="shared" si="5"/>
        <v>0</v>
      </c>
      <c r="J38" s="75"/>
      <c r="K38" s="75"/>
      <c r="L38" s="75"/>
    </row>
    <row r="39" spans="1:12" s="36" customFormat="1" ht="21" customHeight="1" x14ac:dyDescent="0.25">
      <c r="A39" s="2">
        <v>19</v>
      </c>
      <c r="B39" s="82" t="s">
        <v>487</v>
      </c>
      <c r="C39" s="40">
        <v>10</v>
      </c>
      <c r="D39" s="2" t="s">
        <v>4</v>
      </c>
      <c r="E39" s="40"/>
      <c r="F39" s="40"/>
      <c r="G39" s="10">
        <f t="shared" si="3"/>
        <v>0</v>
      </c>
      <c r="H39" s="10">
        <f t="shared" si="4"/>
        <v>0</v>
      </c>
      <c r="I39" s="10">
        <f t="shared" si="5"/>
        <v>0</v>
      </c>
      <c r="J39" s="75"/>
      <c r="K39" s="75"/>
      <c r="L39" s="75"/>
    </row>
    <row r="40" spans="1:12" s="36" customFormat="1" ht="19.5" customHeight="1" x14ac:dyDescent="0.25">
      <c r="A40" s="2">
        <v>20</v>
      </c>
      <c r="B40" s="82" t="s">
        <v>488</v>
      </c>
      <c r="C40" s="40">
        <v>10</v>
      </c>
      <c r="D40" s="2" t="s">
        <v>4</v>
      </c>
      <c r="E40" s="40"/>
      <c r="F40" s="40"/>
      <c r="G40" s="10">
        <f t="shared" si="3"/>
        <v>0</v>
      </c>
      <c r="H40" s="10">
        <f t="shared" si="4"/>
        <v>0</v>
      </c>
      <c r="I40" s="10">
        <f t="shared" si="5"/>
        <v>0</v>
      </c>
      <c r="J40" s="75"/>
      <c r="K40" s="75"/>
      <c r="L40" s="75"/>
    </row>
    <row r="41" spans="1:12" s="36" customFormat="1" ht="19.5" customHeight="1" x14ac:dyDescent="0.25">
      <c r="A41" s="2">
        <v>21</v>
      </c>
      <c r="B41" s="82" t="s">
        <v>489</v>
      </c>
      <c r="C41" s="40">
        <v>5</v>
      </c>
      <c r="D41" s="2" t="s">
        <v>4</v>
      </c>
      <c r="E41" s="40"/>
      <c r="F41" s="40"/>
      <c r="G41" s="10">
        <f t="shared" si="3"/>
        <v>0</v>
      </c>
      <c r="H41" s="10">
        <f t="shared" si="4"/>
        <v>0</v>
      </c>
      <c r="I41" s="10">
        <f t="shared" si="5"/>
        <v>0</v>
      </c>
      <c r="J41" s="75"/>
      <c r="K41" s="75"/>
      <c r="L41" s="75"/>
    </row>
    <row r="42" spans="1:12" ht="22.5" customHeight="1" x14ac:dyDescent="0.25">
      <c r="A42" s="2">
        <v>22</v>
      </c>
      <c r="B42" s="82" t="s">
        <v>490</v>
      </c>
      <c r="C42" s="108">
        <v>5</v>
      </c>
      <c r="D42" s="2" t="s">
        <v>4</v>
      </c>
      <c r="E42" s="68"/>
      <c r="F42" s="68"/>
      <c r="G42" s="10">
        <f t="shared" si="3"/>
        <v>0</v>
      </c>
      <c r="H42" s="10">
        <f t="shared" si="4"/>
        <v>0</v>
      </c>
      <c r="I42" s="10">
        <f t="shared" si="5"/>
        <v>0</v>
      </c>
      <c r="J42" s="68"/>
      <c r="K42" s="68"/>
      <c r="L42" s="68"/>
    </row>
    <row r="43" spans="1:12" s="36" customFormat="1" ht="23.25" customHeight="1" x14ac:dyDescent="0.25">
      <c r="A43" s="2">
        <v>23</v>
      </c>
      <c r="B43" s="82" t="s">
        <v>497</v>
      </c>
      <c r="C43" s="2">
        <v>40</v>
      </c>
      <c r="D43" s="2" t="s">
        <v>4</v>
      </c>
      <c r="E43" s="38"/>
      <c r="F43" s="25"/>
      <c r="G43" s="10">
        <f t="shared" si="3"/>
        <v>0</v>
      </c>
      <c r="H43" s="10">
        <f t="shared" si="4"/>
        <v>0</v>
      </c>
      <c r="I43" s="10">
        <f t="shared" si="5"/>
        <v>0</v>
      </c>
      <c r="J43" s="75"/>
      <c r="K43" s="75"/>
      <c r="L43" s="75"/>
    </row>
    <row r="44" spans="1:12" s="36" customFormat="1" ht="19.5" customHeight="1" x14ac:dyDescent="0.25">
      <c r="A44" s="2">
        <v>24</v>
      </c>
      <c r="B44" s="82" t="s">
        <v>496</v>
      </c>
      <c r="C44" s="2">
        <v>40</v>
      </c>
      <c r="D44" s="2" t="s">
        <v>4</v>
      </c>
      <c r="E44" s="38"/>
      <c r="F44" s="25"/>
      <c r="G44" s="10">
        <f t="shared" si="3"/>
        <v>0</v>
      </c>
      <c r="H44" s="10">
        <f t="shared" si="4"/>
        <v>0</v>
      </c>
      <c r="I44" s="10">
        <f t="shared" si="5"/>
        <v>0</v>
      </c>
      <c r="J44" s="75"/>
      <c r="K44" s="75"/>
      <c r="L44" s="75"/>
    </row>
    <row r="45" spans="1:12" s="36" customFormat="1" ht="22.5" customHeight="1" x14ac:dyDescent="0.25">
      <c r="A45" s="2">
        <v>25</v>
      </c>
      <c r="B45" s="82" t="s">
        <v>495</v>
      </c>
      <c r="C45" s="2">
        <v>40</v>
      </c>
      <c r="D45" s="2" t="s">
        <v>4</v>
      </c>
      <c r="E45" s="38"/>
      <c r="F45" s="25"/>
      <c r="G45" s="10">
        <f t="shared" si="3"/>
        <v>0</v>
      </c>
      <c r="H45" s="10">
        <f t="shared" si="4"/>
        <v>0</v>
      </c>
      <c r="I45" s="10">
        <f t="shared" si="5"/>
        <v>0</v>
      </c>
      <c r="J45" s="75"/>
      <c r="K45" s="75"/>
      <c r="L45" s="75"/>
    </row>
    <row r="46" spans="1:12" s="36" customFormat="1" ht="21" customHeight="1" x14ac:dyDescent="0.25">
      <c r="A46" s="2">
        <v>26</v>
      </c>
      <c r="B46" s="82" t="s">
        <v>493</v>
      </c>
      <c r="C46" s="2">
        <v>5</v>
      </c>
      <c r="D46" s="2" t="s">
        <v>4</v>
      </c>
      <c r="E46" s="38"/>
      <c r="F46" s="25"/>
      <c r="G46" s="10">
        <f t="shared" si="3"/>
        <v>0</v>
      </c>
      <c r="H46" s="10">
        <f t="shared" si="4"/>
        <v>0</v>
      </c>
      <c r="I46" s="10">
        <f t="shared" si="5"/>
        <v>0</v>
      </c>
      <c r="J46" s="75"/>
      <c r="K46" s="75"/>
      <c r="L46" s="75"/>
    </row>
    <row r="47" spans="1:12" s="36" customFormat="1" ht="21" customHeight="1" x14ac:dyDescent="0.25">
      <c r="A47" s="2">
        <v>27</v>
      </c>
      <c r="B47" s="82" t="s">
        <v>494</v>
      </c>
      <c r="C47" s="2">
        <v>5</v>
      </c>
      <c r="D47" s="2" t="s">
        <v>4</v>
      </c>
      <c r="E47" s="124"/>
      <c r="F47" s="25"/>
      <c r="G47" s="10">
        <f t="shared" si="3"/>
        <v>0</v>
      </c>
      <c r="H47" s="10">
        <f t="shared" si="4"/>
        <v>0</v>
      </c>
      <c r="I47" s="10">
        <f t="shared" si="5"/>
        <v>0</v>
      </c>
      <c r="J47" s="75"/>
      <c r="K47" s="75"/>
      <c r="L47" s="75"/>
    </row>
    <row r="48" spans="1:12" s="36" customFormat="1" ht="21.75" customHeight="1" x14ac:dyDescent="0.25">
      <c r="A48" s="2">
        <v>28</v>
      </c>
      <c r="B48" s="82" t="s">
        <v>491</v>
      </c>
      <c r="C48" s="2">
        <v>5</v>
      </c>
      <c r="D48" s="2" t="s">
        <v>4</v>
      </c>
      <c r="E48" s="124"/>
      <c r="F48" s="25"/>
      <c r="G48" s="10">
        <f t="shared" si="3"/>
        <v>0</v>
      </c>
      <c r="H48" s="10">
        <f t="shared" si="4"/>
        <v>0</v>
      </c>
      <c r="I48" s="10">
        <f t="shared" si="5"/>
        <v>0</v>
      </c>
      <c r="J48" s="75"/>
      <c r="K48" s="75"/>
      <c r="L48" s="75"/>
    </row>
    <row r="49" spans="1:12" s="36" customFormat="1" ht="21.75" customHeight="1" x14ac:dyDescent="0.25">
      <c r="A49" s="2">
        <v>29</v>
      </c>
      <c r="B49" s="82" t="s">
        <v>492</v>
      </c>
      <c r="C49" s="2">
        <v>5</v>
      </c>
      <c r="D49" s="2" t="s">
        <v>4</v>
      </c>
      <c r="E49" s="124"/>
      <c r="F49" s="25"/>
      <c r="G49" s="10">
        <f t="shared" si="3"/>
        <v>0</v>
      </c>
      <c r="H49" s="10">
        <f t="shared" si="4"/>
        <v>0</v>
      </c>
      <c r="I49" s="10">
        <f t="shared" si="5"/>
        <v>0</v>
      </c>
      <c r="J49" s="75"/>
      <c r="K49" s="75"/>
      <c r="L49" s="75"/>
    </row>
    <row r="50" spans="1:12" s="9" customFormat="1" ht="22.5" customHeight="1" x14ac:dyDescent="0.25">
      <c r="A50" s="2">
        <v>30</v>
      </c>
      <c r="B50" s="82" t="s">
        <v>467</v>
      </c>
      <c r="C50" s="2">
        <v>10</v>
      </c>
      <c r="D50" s="2" t="s">
        <v>4</v>
      </c>
      <c r="E50" s="19"/>
      <c r="F50" s="20"/>
      <c r="G50" s="10">
        <f t="shared" si="3"/>
        <v>0</v>
      </c>
      <c r="H50" s="10">
        <f t="shared" si="4"/>
        <v>0</v>
      </c>
      <c r="I50" s="10">
        <f t="shared" si="5"/>
        <v>0</v>
      </c>
      <c r="J50" s="68"/>
      <c r="K50" s="68"/>
      <c r="L50" s="68"/>
    </row>
    <row r="51" spans="1:12" s="9" customFormat="1" ht="22.5" customHeight="1" x14ac:dyDescent="0.25">
      <c r="A51" s="2">
        <v>31</v>
      </c>
      <c r="B51" s="82" t="s">
        <v>468</v>
      </c>
      <c r="C51" s="2">
        <v>10</v>
      </c>
      <c r="D51" s="2" t="s">
        <v>4</v>
      </c>
      <c r="E51" s="19"/>
      <c r="F51" s="20"/>
      <c r="G51" s="10">
        <f t="shared" si="3"/>
        <v>0</v>
      </c>
      <c r="H51" s="10">
        <f t="shared" si="4"/>
        <v>0</v>
      </c>
      <c r="I51" s="10">
        <f t="shared" si="5"/>
        <v>0</v>
      </c>
      <c r="J51" s="68"/>
      <c r="K51" s="68"/>
      <c r="L51" s="68"/>
    </row>
    <row r="52" spans="1:12" s="9" customFormat="1" ht="21.75" customHeight="1" x14ac:dyDescent="0.25">
      <c r="A52" s="2">
        <v>32</v>
      </c>
      <c r="B52" s="82" t="s">
        <v>508</v>
      </c>
      <c r="C52" s="2">
        <v>10</v>
      </c>
      <c r="D52" s="2" t="s">
        <v>4</v>
      </c>
      <c r="E52" s="19"/>
      <c r="F52" s="20"/>
      <c r="G52" s="10">
        <f t="shared" si="3"/>
        <v>0</v>
      </c>
      <c r="H52" s="10">
        <f t="shared" si="4"/>
        <v>0</v>
      </c>
      <c r="I52" s="10">
        <f t="shared" si="5"/>
        <v>0</v>
      </c>
      <c r="J52" s="68"/>
      <c r="K52" s="68"/>
      <c r="L52" s="68"/>
    </row>
    <row r="53" spans="1:12" s="9" customFormat="1" ht="15" customHeight="1" x14ac:dyDescent="0.25">
      <c r="A53" s="2">
        <v>33</v>
      </c>
      <c r="B53" s="82" t="s">
        <v>413</v>
      </c>
      <c r="C53" s="2">
        <v>20</v>
      </c>
      <c r="D53" s="2" t="s">
        <v>4</v>
      </c>
      <c r="E53" s="19"/>
      <c r="F53" s="20"/>
      <c r="G53" s="10">
        <f t="shared" si="3"/>
        <v>0</v>
      </c>
      <c r="H53" s="10">
        <f t="shared" si="4"/>
        <v>0</v>
      </c>
      <c r="I53" s="10">
        <f t="shared" si="5"/>
        <v>0</v>
      </c>
      <c r="J53" s="68"/>
      <c r="K53" s="68"/>
      <c r="L53" s="68"/>
    </row>
    <row r="54" spans="1:12" s="9" customFormat="1" ht="20.25" customHeight="1" x14ac:dyDescent="0.25">
      <c r="A54" s="2">
        <v>34</v>
      </c>
      <c r="B54" s="82" t="s">
        <v>500</v>
      </c>
      <c r="C54" s="2">
        <v>10</v>
      </c>
      <c r="D54" s="2" t="s">
        <v>4</v>
      </c>
      <c r="E54" s="19"/>
      <c r="F54" s="20"/>
      <c r="G54" s="10">
        <f t="shared" si="3"/>
        <v>0</v>
      </c>
      <c r="H54" s="10">
        <f t="shared" si="4"/>
        <v>0</v>
      </c>
      <c r="I54" s="10">
        <f t="shared" si="5"/>
        <v>0</v>
      </c>
      <c r="J54" s="68"/>
      <c r="K54" s="68"/>
      <c r="L54" s="68"/>
    </row>
    <row r="55" spans="1:12" s="9" customFormat="1" ht="15.75" customHeight="1" x14ac:dyDescent="0.25">
      <c r="A55" s="2">
        <v>35</v>
      </c>
      <c r="B55" s="82" t="s">
        <v>499</v>
      </c>
      <c r="C55" s="2">
        <v>10</v>
      </c>
      <c r="D55" s="2" t="s">
        <v>4</v>
      </c>
      <c r="E55" s="19"/>
      <c r="F55" s="20"/>
      <c r="G55" s="10">
        <f t="shared" si="3"/>
        <v>0</v>
      </c>
      <c r="H55" s="10">
        <f t="shared" si="4"/>
        <v>0</v>
      </c>
      <c r="I55" s="10">
        <f t="shared" si="5"/>
        <v>0</v>
      </c>
      <c r="J55" s="68"/>
      <c r="K55" s="68"/>
      <c r="L55" s="68"/>
    </row>
    <row r="56" spans="1:12" s="9" customFormat="1" ht="19.5" customHeight="1" x14ac:dyDescent="0.25">
      <c r="A56" s="2">
        <v>36</v>
      </c>
      <c r="B56" s="82" t="s">
        <v>501</v>
      </c>
      <c r="C56" s="2">
        <v>5</v>
      </c>
      <c r="D56" s="2" t="s">
        <v>339</v>
      </c>
      <c r="E56" s="19"/>
      <c r="F56" s="20"/>
      <c r="G56" s="10">
        <f t="shared" si="3"/>
        <v>0</v>
      </c>
      <c r="H56" s="10">
        <f t="shared" si="4"/>
        <v>0</v>
      </c>
      <c r="I56" s="10">
        <f t="shared" si="5"/>
        <v>0</v>
      </c>
      <c r="J56" s="68"/>
      <c r="K56" s="68"/>
      <c r="L56" s="68"/>
    </row>
    <row r="57" spans="1:12" s="9" customFormat="1" ht="19.5" customHeight="1" x14ac:dyDescent="0.25">
      <c r="A57" s="2">
        <v>37</v>
      </c>
      <c r="B57" s="82" t="s">
        <v>506</v>
      </c>
      <c r="C57" s="2">
        <v>40</v>
      </c>
      <c r="D57" s="2" t="s">
        <v>4</v>
      </c>
      <c r="E57" s="19"/>
      <c r="F57" s="20"/>
      <c r="G57" s="10">
        <f t="shared" si="3"/>
        <v>0</v>
      </c>
      <c r="H57" s="10">
        <f t="shared" si="4"/>
        <v>0</v>
      </c>
      <c r="I57" s="10">
        <f t="shared" si="5"/>
        <v>0</v>
      </c>
      <c r="J57" s="68"/>
      <c r="K57" s="68"/>
      <c r="L57" s="68"/>
    </row>
    <row r="58" spans="1:12" s="9" customFormat="1" ht="15" customHeight="1" x14ac:dyDescent="0.25">
      <c r="A58" s="2">
        <v>38</v>
      </c>
      <c r="B58" s="82" t="s">
        <v>469</v>
      </c>
      <c r="C58" s="2">
        <v>20</v>
      </c>
      <c r="D58" s="2" t="s">
        <v>4</v>
      </c>
      <c r="E58" s="19"/>
      <c r="F58" s="20"/>
      <c r="G58" s="10">
        <f t="shared" si="3"/>
        <v>0</v>
      </c>
      <c r="H58" s="10">
        <f t="shared" si="4"/>
        <v>0</v>
      </c>
      <c r="I58" s="10">
        <f t="shared" si="5"/>
        <v>0</v>
      </c>
      <c r="J58" s="68"/>
      <c r="K58" s="68"/>
      <c r="L58" s="68"/>
    </row>
    <row r="59" spans="1:12" s="9" customFormat="1" ht="21" customHeight="1" x14ac:dyDescent="0.25">
      <c r="A59" s="2">
        <v>39</v>
      </c>
      <c r="B59" s="82" t="s">
        <v>502</v>
      </c>
      <c r="C59" s="2">
        <v>10</v>
      </c>
      <c r="D59" s="2" t="s">
        <v>4</v>
      </c>
      <c r="E59" s="19"/>
      <c r="F59" s="20"/>
      <c r="G59" s="10">
        <f t="shared" si="3"/>
        <v>0</v>
      </c>
      <c r="H59" s="10">
        <f t="shared" si="4"/>
        <v>0</v>
      </c>
      <c r="I59" s="10">
        <f t="shared" si="5"/>
        <v>0</v>
      </c>
      <c r="J59" s="68"/>
      <c r="K59" s="68"/>
      <c r="L59" s="68"/>
    </row>
    <row r="60" spans="1:12" s="9" customFormat="1" ht="14.25" customHeight="1" x14ac:dyDescent="0.25">
      <c r="A60" s="2">
        <v>40</v>
      </c>
      <c r="B60" s="82" t="s">
        <v>503</v>
      </c>
      <c r="C60" s="2">
        <v>30</v>
      </c>
      <c r="D60" s="2" t="s">
        <v>4</v>
      </c>
      <c r="E60" s="19"/>
      <c r="F60" s="20"/>
      <c r="G60" s="10">
        <f t="shared" si="3"/>
        <v>0</v>
      </c>
      <c r="H60" s="10">
        <f t="shared" si="4"/>
        <v>0</v>
      </c>
      <c r="I60" s="10">
        <f t="shared" si="5"/>
        <v>0</v>
      </c>
      <c r="J60" s="68"/>
      <c r="K60" s="68"/>
      <c r="L60" s="68"/>
    </row>
    <row r="61" spans="1:12" s="9" customFormat="1" ht="14.25" customHeight="1" x14ac:dyDescent="0.25">
      <c r="A61" s="2">
        <v>41</v>
      </c>
      <c r="B61" s="82" t="s">
        <v>504</v>
      </c>
      <c r="C61" s="2">
        <v>10</v>
      </c>
      <c r="D61" s="2" t="s">
        <v>4</v>
      </c>
      <c r="E61" s="19"/>
      <c r="F61" s="20"/>
      <c r="G61" s="10">
        <f t="shared" si="3"/>
        <v>0</v>
      </c>
      <c r="H61" s="10">
        <f t="shared" si="4"/>
        <v>0</v>
      </c>
      <c r="I61" s="10">
        <f t="shared" si="5"/>
        <v>0</v>
      </c>
      <c r="J61" s="68"/>
      <c r="K61" s="68"/>
      <c r="L61" s="68"/>
    </row>
    <row r="62" spans="1:12" s="9" customFormat="1" ht="14.25" customHeight="1" x14ac:dyDescent="0.25">
      <c r="A62" s="2">
        <v>42</v>
      </c>
      <c r="B62" s="82" t="s">
        <v>505</v>
      </c>
      <c r="C62" s="2">
        <v>10</v>
      </c>
      <c r="D62" s="2" t="s">
        <v>4</v>
      </c>
      <c r="E62" s="19"/>
      <c r="F62" s="20"/>
      <c r="G62" s="10">
        <f t="shared" si="3"/>
        <v>0</v>
      </c>
      <c r="H62" s="10">
        <f t="shared" si="4"/>
        <v>0</v>
      </c>
      <c r="I62" s="10">
        <f t="shared" si="5"/>
        <v>0</v>
      </c>
      <c r="J62" s="68"/>
      <c r="K62" s="68"/>
      <c r="L62" s="68"/>
    </row>
    <row r="63" spans="1:12" s="9" customFormat="1" ht="22.5" customHeight="1" x14ac:dyDescent="0.25">
      <c r="A63" s="2">
        <v>43</v>
      </c>
      <c r="B63" s="82" t="s">
        <v>289</v>
      </c>
      <c r="C63" s="2">
        <v>10</v>
      </c>
      <c r="D63" s="2" t="s">
        <v>4</v>
      </c>
      <c r="E63" s="19"/>
      <c r="F63" s="20"/>
      <c r="G63" s="10">
        <f t="shared" si="3"/>
        <v>0</v>
      </c>
      <c r="H63" s="10">
        <f t="shared" si="4"/>
        <v>0</v>
      </c>
      <c r="I63" s="10">
        <f t="shared" si="5"/>
        <v>0</v>
      </c>
      <c r="J63" s="68"/>
      <c r="K63" s="68"/>
      <c r="L63" s="68"/>
    </row>
    <row r="64" spans="1:12" s="36" customFormat="1" ht="21" customHeight="1" x14ac:dyDescent="0.25">
      <c r="A64" s="2">
        <v>44</v>
      </c>
      <c r="B64" s="55" t="s">
        <v>507</v>
      </c>
      <c r="C64" s="2">
        <v>10</v>
      </c>
      <c r="D64" s="2" t="s">
        <v>4</v>
      </c>
      <c r="E64" s="39"/>
      <c r="F64" s="25"/>
      <c r="G64" s="10">
        <f t="shared" si="3"/>
        <v>0</v>
      </c>
      <c r="H64" s="10">
        <f t="shared" si="4"/>
        <v>0</v>
      </c>
      <c r="I64" s="10">
        <f t="shared" si="5"/>
        <v>0</v>
      </c>
      <c r="J64" s="75"/>
      <c r="K64" s="75"/>
      <c r="L64" s="75"/>
    </row>
    <row r="65" spans="1:12" s="36" customFormat="1" ht="15" customHeight="1" thickBot="1" x14ac:dyDescent="0.3">
      <c r="A65" s="2">
        <v>45</v>
      </c>
      <c r="B65" s="55" t="s">
        <v>466</v>
      </c>
      <c r="C65" s="2">
        <v>25</v>
      </c>
      <c r="D65" s="2" t="s">
        <v>4</v>
      </c>
      <c r="E65" s="39"/>
      <c r="F65" s="25"/>
      <c r="G65" s="10">
        <f t="shared" si="3"/>
        <v>0</v>
      </c>
      <c r="H65" s="10">
        <f t="shared" si="4"/>
        <v>0</v>
      </c>
      <c r="I65" s="10">
        <f t="shared" si="5"/>
        <v>0</v>
      </c>
      <c r="J65" s="75"/>
      <c r="K65" s="75"/>
      <c r="L65" s="75"/>
    </row>
    <row r="66" spans="1:12" ht="20.25" customHeight="1" thickBot="1" x14ac:dyDescent="0.3">
      <c r="A66" s="164" t="s">
        <v>22</v>
      </c>
      <c r="B66" s="165"/>
      <c r="C66" s="165"/>
      <c r="D66" s="165"/>
      <c r="E66" s="165"/>
      <c r="F66" s="165"/>
      <c r="G66" s="165"/>
      <c r="H66" s="92">
        <f>SUM(H21:H65)</f>
        <v>0</v>
      </c>
      <c r="I66" s="72">
        <f>SUM(I21:I65)</f>
        <v>0</v>
      </c>
      <c r="J66" s="9"/>
      <c r="K66" s="9"/>
      <c r="L66" s="9"/>
    </row>
    <row r="67" spans="1:12" s="9" customFormat="1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 s="29" t="s">
        <v>192</v>
      </c>
      <c r="B68" s="51"/>
      <c r="C68" s="51"/>
      <c r="D68" s="51"/>
      <c r="E68" s="51"/>
      <c r="F68" s="51"/>
      <c r="G68" s="51"/>
    </row>
    <row r="69" spans="1:12" x14ac:dyDescent="0.25">
      <c r="A69" s="29" t="s">
        <v>193</v>
      </c>
      <c r="B69" s="51"/>
      <c r="C69" s="51"/>
      <c r="D69" s="51"/>
      <c r="E69" s="51"/>
      <c r="F69" s="51"/>
      <c r="G69" s="51"/>
    </row>
    <row r="70" spans="1:12" s="9" customFormat="1" x14ac:dyDescent="0.25">
      <c r="A70" s="29" t="s">
        <v>218</v>
      </c>
      <c r="B70" s="51"/>
      <c r="C70" s="51"/>
      <c r="D70" s="51"/>
      <c r="E70" s="51"/>
      <c r="F70" s="51"/>
      <c r="G70" s="51"/>
    </row>
    <row r="71" spans="1:12" x14ac:dyDescent="0.25">
      <c r="A71" s="152" t="s">
        <v>418</v>
      </c>
      <c r="B71" s="169"/>
      <c r="C71" s="169"/>
      <c r="D71" s="169"/>
      <c r="E71" s="169"/>
      <c r="F71" s="169"/>
      <c r="G71" s="51"/>
    </row>
    <row r="72" spans="1:12" x14ac:dyDescent="0.25">
      <c r="A72" s="97"/>
      <c r="B72" s="103"/>
      <c r="C72" s="103"/>
      <c r="D72" s="103"/>
      <c r="E72" s="103"/>
      <c r="F72" s="103"/>
      <c r="G72" s="51"/>
    </row>
    <row r="73" spans="1:12" x14ac:dyDescent="0.25">
      <c r="A73" s="29" t="s">
        <v>186</v>
      </c>
      <c r="B73" s="50"/>
      <c r="C73" s="50"/>
      <c r="D73" s="52"/>
      <c r="E73" s="103" t="s">
        <v>187</v>
      </c>
      <c r="F73" s="103"/>
      <c r="G73" s="103"/>
    </row>
  </sheetData>
  <sortState ref="B21:B42">
    <sortCondition ref="B21"/>
  </sortState>
  <mergeCells count="26">
    <mergeCell ref="A71:F71"/>
    <mergeCell ref="A66:G66"/>
    <mergeCell ref="G19:G20"/>
    <mergeCell ref="H19:H20"/>
    <mergeCell ref="I19:I20"/>
    <mergeCell ref="J19:J20"/>
    <mergeCell ref="K19:K20"/>
    <mergeCell ref="L19:L20"/>
    <mergeCell ref="A19:A20"/>
    <mergeCell ref="B19:B20"/>
    <mergeCell ref="C19:C20"/>
    <mergeCell ref="D19:D20"/>
    <mergeCell ref="E19:E20"/>
    <mergeCell ref="F19:F20"/>
    <mergeCell ref="B16:H16"/>
    <mergeCell ref="A2:B2"/>
    <mergeCell ref="K2:L2"/>
    <mergeCell ref="A3:B3"/>
    <mergeCell ref="A4:B4"/>
    <mergeCell ref="A5:B5"/>
    <mergeCell ref="A7:B7"/>
    <mergeCell ref="A8:B8"/>
    <mergeCell ref="A9:B9"/>
    <mergeCell ref="A10:B10"/>
    <mergeCell ref="A12:B12"/>
    <mergeCell ref="B14:H14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topLeftCell="A13" zoomScaleNormal="100" workbookViewId="0">
      <selection activeCell="M16" sqref="M16"/>
    </sheetView>
  </sheetViews>
  <sheetFormatPr defaultRowHeight="11.25" x14ac:dyDescent="0.2"/>
  <cols>
    <col min="1" max="1" width="5.140625" style="11" customWidth="1"/>
    <col min="2" max="2" width="33.42578125" style="11" customWidth="1"/>
    <col min="3" max="6" width="9.140625" style="11"/>
    <col min="7" max="7" width="9.85546875" style="11" customWidth="1"/>
    <col min="8" max="8" width="11.28515625" style="11" customWidth="1"/>
    <col min="9" max="9" width="10.85546875" style="11" customWidth="1"/>
    <col min="10" max="10" width="12.85546875" style="11" customWidth="1"/>
    <col min="11" max="11" width="13.7109375" style="11" customWidth="1"/>
    <col min="12" max="16384" width="9.140625" style="11"/>
  </cols>
  <sheetData>
    <row r="2" spans="1:11" s="9" customFormat="1" ht="15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50" t="s">
        <v>376</v>
      </c>
      <c r="K2" s="151"/>
    </row>
    <row r="3" spans="1:11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</row>
    <row r="4" spans="1:11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</row>
    <row r="5" spans="1:11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</row>
    <row r="6" spans="1:11" s="9" customFormat="1" ht="15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  <c r="K6" s="1"/>
    </row>
    <row r="7" spans="1:11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</row>
    <row r="8" spans="1:11" s="9" customFormat="1" ht="15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</row>
    <row r="9" spans="1:11" s="9" customFormat="1" ht="15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</row>
    <row r="10" spans="1:11" s="9" customFormat="1" ht="15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</row>
    <row r="11" spans="1:11" s="9" customFormat="1" ht="15" x14ac:dyDescent="0.25">
      <c r="A11" s="63"/>
      <c r="B11" s="63"/>
      <c r="C11" s="1"/>
      <c r="D11" s="1"/>
      <c r="E11" s="1"/>
      <c r="F11" s="1"/>
      <c r="G11" s="1"/>
      <c r="H11" s="1"/>
      <c r="I11" s="1"/>
      <c r="J11" s="1"/>
      <c r="K11" s="1"/>
    </row>
    <row r="12" spans="1:11" s="9" customFormat="1" ht="15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</row>
    <row r="13" spans="1:11" s="9" customFormat="1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9" customFormat="1" ht="15" x14ac:dyDescent="0.25">
      <c r="A14" s="45"/>
      <c r="B14" s="159" t="s">
        <v>185</v>
      </c>
      <c r="C14" s="151"/>
      <c r="D14" s="151"/>
      <c r="E14" s="151"/>
      <c r="F14" s="151"/>
      <c r="G14" s="151"/>
      <c r="H14" s="151"/>
      <c r="I14" s="1"/>
      <c r="J14" s="1"/>
      <c r="K14" s="1"/>
    </row>
    <row r="15" spans="1:11" s="9" customFormat="1" ht="15" x14ac:dyDescent="0.25">
      <c r="A15" s="46"/>
      <c r="B15" s="1"/>
      <c r="C15" s="29"/>
      <c r="D15" s="62"/>
      <c r="E15" s="29"/>
      <c r="F15" s="29"/>
      <c r="G15" s="29"/>
      <c r="H15" s="1"/>
      <c r="I15" s="1"/>
      <c r="J15" s="1"/>
      <c r="K15" s="1"/>
    </row>
    <row r="16" spans="1:11" s="9" customFormat="1" ht="15.75" x14ac:dyDescent="0.25">
      <c r="A16" s="48"/>
      <c r="B16" s="162" t="s">
        <v>654</v>
      </c>
      <c r="C16" s="163"/>
      <c r="D16" s="163"/>
      <c r="E16" s="163"/>
      <c r="F16" s="163"/>
      <c r="G16" s="163"/>
      <c r="H16" s="163"/>
      <c r="I16" s="1"/>
      <c r="J16" s="1"/>
      <c r="K16" s="1"/>
    </row>
    <row r="17" spans="1:12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"/>
      <c r="J17" s="1"/>
      <c r="K17" s="1"/>
    </row>
    <row r="18" spans="1:12" s="28" customFormat="1" ht="15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11</v>
      </c>
      <c r="K18" s="93">
        <v>12</v>
      </c>
    </row>
    <row r="19" spans="1:12" ht="11.25" customHeight="1" x14ac:dyDescent="0.2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6" t="s">
        <v>405</v>
      </c>
      <c r="K19" s="146" t="s">
        <v>390</v>
      </c>
    </row>
    <row r="20" spans="1:12" ht="42.75" customHeight="1" x14ac:dyDescent="0.2">
      <c r="A20" s="147"/>
      <c r="B20" s="147"/>
      <c r="C20" s="147"/>
      <c r="D20" s="147"/>
      <c r="E20" s="147"/>
      <c r="F20" s="149"/>
      <c r="G20" s="147"/>
      <c r="H20" s="147"/>
      <c r="I20" s="147"/>
      <c r="J20" s="147"/>
      <c r="K20" s="147"/>
    </row>
    <row r="21" spans="1:12" x14ac:dyDescent="0.2">
      <c r="A21" s="15">
        <v>1</v>
      </c>
      <c r="B21" s="82" t="s">
        <v>530</v>
      </c>
      <c r="C21" s="2">
        <v>60</v>
      </c>
      <c r="D21" s="2" t="s">
        <v>8</v>
      </c>
      <c r="E21" s="22"/>
      <c r="F21" s="7"/>
      <c r="G21" s="10">
        <f>(E21*F21)/100+E21</f>
        <v>0</v>
      </c>
      <c r="H21" s="10">
        <f>E21*C21</f>
        <v>0</v>
      </c>
      <c r="I21" s="10">
        <f>G21*C21</f>
        <v>0</v>
      </c>
      <c r="J21" s="67"/>
      <c r="K21" s="67"/>
    </row>
    <row r="22" spans="1:12" x14ac:dyDescent="0.2">
      <c r="A22" s="15">
        <v>2</v>
      </c>
      <c r="B22" s="82" t="s">
        <v>531</v>
      </c>
      <c r="C22" s="2">
        <v>60</v>
      </c>
      <c r="D22" s="2" t="s">
        <v>8</v>
      </c>
      <c r="E22" s="22"/>
      <c r="F22" s="7"/>
      <c r="G22" s="10">
        <f t="shared" ref="G22:G28" si="0">(E22*F22)/100+E22</f>
        <v>0</v>
      </c>
      <c r="H22" s="10">
        <f t="shared" ref="H22:H28" si="1">E22*C22</f>
        <v>0</v>
      </c>
      <c r="I22" s="10">
        <f t="shared" ref="I22:I28" si="2">G22*C22</f>
        <v>0</v>
      </c>
      <c r="J22" s="67"/>
      <c r="K22" s="67"/>
    </row>
    <row r="23" spans="1:12" x14ac:dyDescent="0.2">
      <c r="A23" s="15">
        <v>3</v>
      </c>
      <c r="B23" s="82" t="s">
        <v>231</v>
      </c>
      <c r="C23" s="2">
        <v>60</v>
      </c>
      <c r="D23" s="2" t="s">
        <v>8</v>
      </c>
      <c r="E23" s="22"/>
      <c r="F23" s="7"/>
      <c r="G23" s="10">
        <f t="shared" si="0"/>
        <v>0</v>
      </c>
      <c r="H23" s="10">
        <f t="shared" si="1"/>
        <v>0</v>
      </c>
      <c r="I23" s="10">
        <f t="shared" si="2"/>
        <v>0</v>
      </c>
      <c r="J23" s="67"/>
      <c r="K23" s="67"/>
    </row>
    <row r="24" spans="1:12" x14ac:dyDescent="0.2">
      <c r="A24" s="15">
        <v>4</v>
      </c>
      <c r="B24" s="82" t="s">
        <v>532</v>
      </c>
      <c r="C24" s="2">
        <v>60</v>
      </c>
      <c r="D24" s="2" t="s">
        <v>8</v>
      </c>
      <c r="E24" s="22"/>
      <c r="F24" s="7"/>
      <c r="G24" s="10">
        <f t="shared" si="0"/>
        <v>0</v>
      </c>
      <c r="H24" s="10">
        <f t="shared" si="1"/>
        <v>0</v>
      </c>
      <c r="I24" s="10">
        <f t="shared" si="2"/>
        <v>0</v>
      </c>
      <c r="J24" s="67"/>
      <c r="K24" s="67"/>
    </row>
    <row r="25" spans="1:12" x14ac:dyDescent="0.2">
      <c r="A25" s="15">
        <v>5</v>
      </c>
      <c r="B25" s="82" t="s">
        <v>533</v>
      </c>
      <c r="C25" s="2">
        <v>900</v>
      </c>
      <c r="D25" s="2" t="s">
        <v>4</v>
      </c>
      <c r="E25" s="22"/>
      <c r="F25" s="7"/>
      <c r="G25" s="10">
        <f t="shared" si="0"/>
        <v>0</v>
      </c>
      <c r="H25" s="10">
        <f t="shared" si="1"/>
        <v>0</v>
      </c>
      <c r="I25" s="10">
        <f t="shared" si="2"/>
        <v>0</v>
      </c>
      <c r="J25" s="67"/>
      <c r="K25" s="67"/>
    </row>
    <row r="26" spans="1:12" x14ac:dyDescent="0.2">
      <c r="A26" s="15">
        <v>6</v>
      </c>
      <c r="B26" s="82" t="s">
        <v>534</v>
      </c>
      <c r="C26" s="2">
        <v>900</v>
      </c>
      <c r="D26" s="2" t="s">
        <v>4</v>
      </c>
      <c r="E26" s="22"/>
      <c r="F26" s="7"/>
      <c r="G26" s="10">
        <f t="shared" si="0"/>
        <v>0</v>
      </c>
      <c r="H26" s="10">
        <f t="shared" si="1"/>
        <v>0</v>
      </c>
      <c r="I26" s="10">
        <f t="shared" si="2"/>
        <v>0</v>
      </c>
      <c r="J26" s="67"/>
      <c r="K26" s="67"/>
    </row>
    <row r="27" spans="1:12" x14ac:dyDescent="0.2">
      <c r="A27" s="15">
        <v>7</v>
      </c>
      <c r="B27" s="82" t="s">
        <v>232</v>
      </c>
      <c r="C27" s="2">
        <v>900</v>
      </c>
      <c r="D27" s="2" t="s">
        <v>4</v>
      </c>
      <c r="E27" s="22"/>
      <c r="F27" s="7"/>
      <c r="G27" s="10">
        <f t="shared" si="0"/>
        <v>0</v>
      </c>
      <c r="H27" s="10">
        <f t="shared" si="1"/>
        <v>0</v>
      </c>
      <c r="I27" s="10">
        <f t="shared" si="2"/>
        <v>0</v>
      </c>
      <c r="J27" s="67"/>
      <c r="K27" s="67"/>
    </row>
    <row r="28" spans="1:12" ht="12" thickBot="1" x14ac:dyDescent="0.25">
      <c r="A28" s="15">
        <v>8</v>
      </c>
      <c r="B28" s="82" t="s">
        <v>535</v>
      </c>
      <c r="C28" s="2">
        <v>900</v>
      </c>
      <c r="D28" s="2" t="s">
        <v>4</v>
      </c>
      <c r="E28" s="22"/>
      <c r="F28" s="7"/>
      <c r="G28" s="10">
        <f t="shared" si="0"/>
        <v>0</v>
      </c>
      <c r="H28" s="10">
        <f t="shared" si="1"/>
        <v>0</v>
      </c>
      <c r="I28" s="10">
        <f t="shared" si="2"/>
        <v>0</v>
      </c>
      <c r="J28" s="67"/>
      <c r="K28" s="67"/>
    </row>
    <row r="29" spans="1:12" ht="19.5" customHeight="1" thickBot="1" x14ac:dyDescent="0.3">
      <c r="A29" s="164" t="s">
        <v>22</v>
      </c>
      <c r="B29" s="165"/>
      <c r="C29" s="165"/>
      <c r="D29" s="165"/>
      <c r="E29" s="165"/>
      <c r="F29" s="165"/>
      <c r="G29" s="165"/>
      <c r="H29" s="92">
        <f>SUM(H21:H28)</f>
        <v>0</v>
      </c>
      <c r="I29" s="72">
        <f>SUM(I21:I28)</f>
        <v>0</v>
      </c>
    </row>
    <row r="31" spans="1:12" s="1" customFormat="1" ht="15" customHeight="1" x14ac:dyDescent="0.2">
      <c r="A31" s="29" t="s">
        <v>192</v>
      </c>
      <c r="B31" s="51"/>
      <c r="C31" s="51"/>
      <c r="D31" s="51"/>
      <c r="E31" s="51"/>
      <c r="F31" s="51"/>
      <c r="G31" s="51"/>
      <c r="H31" s="29"/>
      <c r="I31" s="29"/>
      <c r="J31" s="29"/>
      <c r="K31" s="29"/>
      <c r="L31" s="29"/>
    </row>
    <row r="32" spans="1:12" s="1" customFormat="1" ht="15" customHeight="1" x14ac:dyDescent="0.2">
      <c r="A32" s="29" t="s">
        <v>217</v>
      </c>
      <c r="B32" s="51"/>
      <c r="C32" s="51"/>
      <c r="D32" s="51"/>
      <c r="E32" s="51"/>
      <c r="F32" s="51"/>
      <c r="G32" s="51"/>
      <c r="H32" s="29"/>
      <c r="I32" s="29"/>
      <c r="J32" s="29"/>
      <c r="K32" s="29"/>
      <c r="L32" s="29"/>
    </row>
    <row r="33" spans="1:12" s="1" customFormat="1" ht="15" customHeight="1" x14ac:dyDescent="0.2">
      <c r="A33" s="29"/>
      <c r="B33" s="51" t="s">
        <v>378</v>
      </c>
      <c r="C33" s="51"/>
      <c r="D33" s="51"/>
      <c r="E33" s="51"/>
      <c r="F33" s="51"/>
      <c r="G33" s="51"/>
      <c r="H33" s="29"/>
      <c r="I33" s="29"/>
      <c r="J33" s="29"/>
      <c r="K33" s="29"/>
      <c r="L33" s="29"/>
    </row>
    <row r="34" spans="1:12" s="1" customFormat="1" ht="15" customHeight="1" x14ac:dyDescent="0.2">
      <c r="A34" s="66" t="s">
        <v>443</v>
      </c>
      <c r="B34" s="65"/>
      <c r="C34" s="65"/>
      <c r="D34" s="65"/>
      <c r="E34" s="65"/>
      <c r="F34" s="65"/>
      <c r="G34" s="51"/>
      <c r="H34" s="29"/>
      <c r="I34" s="29"/>
      <c r="J34" s="29"/>
      <c r="K34" s="29"/>
      <c r="L34" s="29"/>
    </row>
    <row r="35" spans="1:12" ht="12.75" x14ac:dyDescent="0.2">
      <c r="A35" s="66"/>
      <c r="B35" s="65"/>
      <c r="C35" s="65"/>
      <c r="D35" s="65"/>
      <c r="E35" s="65"/>
      <c r="F35" s="65"/>
      <c r="G35" s="51"/>
    </row>
    <row r="36" spans="1:12" ht="12.75" x14ac:dyDescent="0.2">
      <c r="A36" s="66"/>
      <c r="B36" s="65"/>
      <c r="C36" s="65"/>
      <c r="D36" s="65"/>
      <c r="E36" s="65"/>
      <c r="F36" s="65"/>
      <c r="G36" s="65"/>
    </row>
    <row r="37" spans="1:12" ht="12.75" x14ac:dyDescent="0.2">
      <c r="A37" s="29" t="s">
        <v>186</v>
      </c>
      <c r="B37" s="50"/>
      <c r="C37" s="50"/>
      <c r="D37" s="52"/>
      <c r="E37" s="65" t="s">
        <v>187</v>
      </c>
      <c r="F37" s="65"/>
    </row>
  </sheetData>
  <mergeCells count="24">
    <mergeCell ref="I19:I20"/>
    <mergeCell ref="J19:J20"/>
    <mergeCell ref="K19:K20"/>
    <mergeCell ref="J2:K2"/>
    <mergeCell ref="A29:G29"/>
    <mergeCell ref="A8:B8"/>
    <mergeCell ref="A9:B9"/>
    <mergeCell ref="A10:B10"/>
    <mergeCell ref="A12:B12"/>
    <mergeCell ref="B14:H14"/>
    <mergeCell ref="G19:G20"/>
    <mergeCell ref="H19:H20"/>
    <mergeCell ref="A19:A20"/>
    <mergeCell ref="B19:B20"/>
    <mergeCell ref="C19:C20"/>
    <mergeCell ref="D19:D20"/>
    <mergeCell ref="F19:F20"/>
    <mergeCell ref="B16:H16"/>
    <mergeCell ref="A2:B2"/>
    <mergeCell ref="A3:B3"/>
    <mergeCell ref="A4:B4"/>
    <mergeCell ref="A5:B5"/>
    <mergeCell ref="A7:B7"/>
    <mergeCell ref="E19:E20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topLeftCell="A13" workbookViewId="0">
      <selection activeCell="B16" sqref="B16:I16"/>
    </sheetView>
  </sheetViews>
  <sheetFormatPr defaultRowHeight="15" customHeight="1" x14ac:dyDescent="0.25"/>
  <cols>
    <col min="1" max="1" width="5.5703125" customWidth="1"/>
    <col min="2" max="2" width="40.28515625" customWidth="1"/>
    <col min="7" max="7" width="10.28515625" customWidth="1"/>
    <col min="8" max="8" width="10.85546875" customWidth="1"/>
    <col min="9" max="9" width="11.42578125" customWidth="1"/>
    <col min="10" max="10" width="12.5703125" customWidth="1"/>
    <col min="11" max="11" width="13.42578125" customWidth="1"/>
  </cols>
  <sheetData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58"/>
      <c r="I2" s="58"/>
      <c r="J2" s="150" t="s">
        <v>376</v>
      </c>
      <c r="K2" s="151"/>
      <c r="L2" s="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43"/>
      <c r="B6" s="43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44"/>
      <c r="B11" s="44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389</v>
      </c>
      <c r="C14" s="151"/>
      <c r="D14" s="151"/>
      <c r="E14" s="151"/>
      <c r="F14" s="151"/>
      <c r="G14" s="151"/>
      <c r="H14" s="151"/>
      <c r="I14" s="151"/>
      <c r="J14" s="1"/>
      <c r="K14" s="1"/>
      <c r="L14" s="1"/>
    </row>
    <row r="15" spans="1:12" s="9" customFormat="1" x14ac:dyDescent="0.25">
      <c r="A15" s="46"/>
      <c r="B15" s="1"/>
      <c r="C15" s="29"/>
      <c r="D15" s="47"/>
      <c r="E15" s="29"/>
      <c r="F15" s="29"/>
      <c r="G15" s="29"/>
      <c r="H15" s="29"/>
      <c r="I15" s="1"/>
      <c r="J15" s="1"/>
      <c r="K15" s="1"/>
      <c r="L15" s="1"/>
    </row>
    <row r="16" spans="1:12" s="9" customFormat="1" ht="15.75" x14ac:dyDescent="0.25">
      <c r="A16" s="48"/>
      <c r="B16" s="162" t="s">
        <v>655</v>
      </c>
      <c r="C16" s="163"/>
      <c r="D16" s="163"/>
      <c r="E16" s="163"/>
      <c r="F16" s="163"/>
      <c r="G16" s="163"/>
      <c r="H16" s="163"/>
      <c r="I16" s="163"/>
      <c r="J16" s="1"/>
      <c r="K16" s="1"/>
      <c r="L16" s="1"/>
    </row>
    <row r="17" spans="1:12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02"/>
      <c r="J17" s="1"/>
      <c r="K17" s="1"/>
      <c r="L17" s="1"/>
    </row>
    <row r="18" spans="1:12" s="28" customFormat="1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11</v>
      </c>
      <c r="K18" s="93">
        <v>12</v>
      </c>
    </row>
    <row r="19" spans="1:12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6" t="s">
        <v>405</v>
      </c>
      <c r="K19" s="146" t="s">
        <v>390</v>
      </c>
    </row>
    <row r="20" spans="1:12" ht="40.5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7"/>
      <c r="K20" s="147"/>
    </row>
    <row r="21" spans="1:12" ht="15" customHeight="1" x14ac:dyDescent="0.25">
      <c r="A21" s="15">
        <v>1</v>
      </c>
      <c r="B21" s="82" t="s">
        <v>368</v>
      </c>
      <c r="C21" s="2">
        <v>3000</v>
      </c>
      <c r="D21" s="15" t="s">
        <v>339</v>
      </c>
      <c r="E21" s="24"/>
      <c r="F21" s="19"/>
      <c r="G21" s="76">
        <f>(E21*F21)/100+E21</f>
        <v>0</v>
      </c>
      <c r="H21" s="10">
        <f>E21*C21</f>
        <v>0</v>
      </c>
      <c r="I21" s="10">
        <f>G21*C21</f>
        <v>0</v>
      </c>
      <c r="J21" s="68"/>
      <c r="K21" s="68"/>
    </row>
    <row r="22" spans="1:12" ht="15" customHeight="1" x14ac:dyDescent="0.25">
      <c r="A22" s="15">
        <v>2</v>
      </c>
      <c r="B22" s="82" t="s">
        <v>370</v>
      </c>
      <c r="C22" s="15">
        <v>700</v>
      </c>
      <c r="D22" s="15" t="s">
        <v>4</v>
      </c>
      <c r="E22" s="24"/>
      <c r="F22" s="19"/>
      <c r="G22" s="76">
        <f t="shared" ref="G22:G30" si="0">(E22*F22)/100+E22</f>
        <v>0</v>
      </c>
      <c r="H22" s="10">
        <f t="shared" ref="H22:H30" si="1">E22*C22</f>
        <v>0</v>
      </c>
      <c r="I22" s="10">
        <f t="shared" ref="I22:I30" si="2">G22*C22</f>
        <v>0</v>
      </c>
      <c r="J22" s="68"/>
      <c r="K22" s="68"/>
    </row>
    <row r="23" spans="1:12" ht="15" customHeight="1" x14ac:dyDescent="0.25">
      <c r="A23" s="15">
        <v>3</v>
      </c>
      <c r="B23" s="82" t="s">
        <v>369</v>
      </c>
      <c r="C23" s="15">
        <v>1400</v>
      </c>
      <c r="D23" s="15" t="s">
        <v>4</v>
      </c>
      <c r="E23" s="24"/>
      <c r="F23" s="19"/>
      <c r="G23" s="76">
        <f t="shared" si="0"/>
        <v>0</v>
      </c>
      <c r="H23" s="10">
        <f t="shared" si="1"/>
        <v>0</v>
      </c>
      <c r="I23" s="10">
        <f t="shared" si="2"/>
        <v>0</v>
      </c>
      <c r="J23" s="68"/>
      <c r="K23" s="68"/>
    </row>
    <row r="24" spans="1:12" ht="15" customHeight="1" x14ac:dyDescent="0.25">
      <c r="A24" s="15">
        <v>4</v>
      </c>
      <c r="B24" s="82" t="s">
        <v>371</v>
      </c>
      <c r="C24" s="81">
        <v>1400</v>
      </c>
      <c r="D24" s="15" t="s">
        <v>4</v>
      </c>
      <c r="E24" s="24"/>
      <c r="F24" s="19"/>
      <c r="G24" s="76">
        <f t="shared" si="0"/>
        <v>0</v>
      </c>
      <c r="H24" s="10">
        <f t="shared" si="1"/>
        <v>0</v>
      </c>
      <c r="I24" s="10">
        <f t="shared" si="2"/>
        <v>0</v>
      </c>
      <c r="J24" s="68"/>
      <c r="K24" s="68"/>
    </row>
    <row r="25" spans="1:12" ht="15" customHeight="1" x14ac:dyDescent="0.25">
      <c r="A25" s="15">
        <v>5</v>
      </c>
      <c r="B25" s="82" t="s">
        <v>374</v>
      </c>
      <c r="C25" s="15">
        <v>2000</v>
      </c>
      <c r="D25" s="15" t="s">
        <v>4</v>
      </c>
      <c r="E25" s="24"/>
      <c r="F25" s="19"/>
      <c r="G25" s="76">
        <f t="shared" si="0"/>
        <v>0</v>
      </c>
      <c r="H25" s="10">
        <f t="shared" si="1"/>
        <v>0</v>
      </c>
      <c r="I25" s="10">
        <f t="shared" si="2"/>
        <v>0</v>
      </c>
      <c r="J25" s="68"/>
      <c r="K25" s="68"/>
    </row>
    <row r="26" spans="1:12" ht="15" customHeight="1" x14ac:dyDescent="0.25">
      <c r="A26" s="15">
        <v>6</v>
      </c>
      <c r="B26" s="82" t="s">
        <v>372</v>
      </c>
      <c r="C26" s="15">
        <v>10</v>
      </c>
      <c r="D26" s="15" t="s">
        <v>8</v>
      </c>
      <c r="E26" s="24"/>
      <c r="F26" s="19"/>
      <c r="G26" s="76">
        <f t="shared" si="0"/>
        <v>0</v>
      </c>
      <c r="H26" s="10">
        <f t="shared" si="1"/>
        <v>0</v>
      </c>
      <c r="I26" s="10">
        <f t="shared" si="2"/>
        <v>0</v>
      </c>
      <c r="J26" s="68"/>
      <c r="K26" s="68"/>
    </row>
    <row r="27" spans="1:12" ht="15" customHeight="1" x14ac:dyDescent="0.25">
      <c r="A27" s="15">
        <v>7</v>
      </c>
      <c r="B27" s="82" t="s">
        <v>123</v>
      </c>
      <c r="C27" s="15">
        <v>50</v>
      </c>
      <c r="D27" s="15" t="s">
        <v>8</v>
      </c>
      <c r="E27" s="24"/>
      <c r="F27" s="19"/>
      <c r="G27" s="76">
        <f t="shared" si="0"/>
        <v>0</v>
      </c>
      <c r="H27" s="10">
        <f t="shared" si="1"/>
        <v>0</v>
      </c>
      <c r="I27" s="10">
        <f t="shared" si="2"/>
        <v>0</v>
      </c>
      <c r="J27" s="68"/>
      <c r="K27" s="68"/>
    </row>
    <row r="28" spans="1:12" ht="15" customHeight="1" x14ac:dyDescent="0.25">
      <c r="A28" s="15">
        <v>8</v>
      </c>
      <c r="B28" s="82" t="s">
        <v>367</v>
      </c>
      <c r="C28" s="15">
        <v>150</v>
      </c>
      <c r="D28" s="15" t="s">
        <v>4</v>
      </c>
      <c r="E28" s="24"/>
      <c r="F28" s="19"/>
      <c r="G28" s="76">
        <f t="shared" si="0"/>
        <v>0</v>
      </c>
      <c r="H28" s="10">
        <f t="shared" si="1"/>
        <v>0</v>
      </c>
      <c r="I28" s="10">
        <f t="shared" si="2"/>
        <v>0</v>
      </c>
      <c r="J28" s="68"/>
      <c r="K28" s="68"/>
    </row>
    <row r="29" spans="1:12" s="9" customFormat="1" ht="15" customHeight="1" x14ac:dyDescent="0.25">
      <c r="A29" s="15">
        <v>9</v>
      </c>
      <c r="B29" s="82" t="s">
        <v>373</v>
      </c>
      <c r="C29" s="15">
        <v>5</v>
      </c>
      <c r="D29" s="15" t="s">
        <v>8</v>
      </c>
      <c r="E29" s="24"/>
      <c r="F29" s="20"/>
      <c r="G29" s="76">
        <f t="shared" si="0"/>
        <v>0</v>
      </c>
      <c r="H29" s="10">
        <f t="shared" si="1"/>
        <v>0</v>
      </c>
      <c r="I29" s="10">
        <f t="shared" si="2"/>
        <v>0</v>
      </c>
      <c r="J29" s="68"/>
      <c r="K29" s="68"/>
    </row>
    <row r="30" spans="1:12" s="9" customFormat="1" ht="15" customHeight="1" thickBot="1" x14ac:dyDescent="0.3">
      <c r="A30" s="15">
        <v>10</v>
      </c>
      <c r="B30" s="82" t="s">
        <v>164</v>
      </c>
      <c r="C30" s="15">
        <v>20</v>
      </c>
      <c r="D30" s="15" t="s">
        <v>4</v>
      </c>
      <c r="E30" s="24"/>
      <c r="F30" s="20"/>
      <c r="G30" s="76">
        <f t="shared" si="0"/>
        <v>0</v>
      </c>
      <c r="H30" s="71">
        <f t="shared" si="1"/>
        <v>0</v>
      </c>
      <c r="I30" s="10">
        <f t="shared" si="2"/>
        <v>0</v>
      </c>
      <c r="J30" s="68"/>
      <c r="K30" s="68"/>
    </row>
    <row r="31" spans="1:12" ht="20.25" customHeight="1" thickBot="1" x14ac:dyDescent="0.3">
      <c r="A31" s="164" t="s">
        <v>22</v>
      </c>
      <c r="B31" s="165"/>
      <c r="C31" s="165"/>
      <c r="D31" s="165"/>
      <c r="E31" s="165"/>
      <c r="F31" s="165"/>
      <c r="G31" s="165"/>
      <c r="H31" s="92">
        <f>SUM(H21:H30)</f>
        <v>0</v>
      </c>
      <c r="I31" s="72">
        <f>SUM(I21:I30)</f>
        <v>0</v>
      </c>
    </row>
    <row r="33" spans="1:12" s="1" customFormat="1" ht="15" customHeight="1" x14ac:dyDescent="0.2">
      <c r="A33" s="29" t="s">
        <v>192</v>
      </c>
      <c r="B33" s="51"/>
      <c r="C33" s="51"/>
      <c r="D33" s="51"/>
      <c r="E33" s="51"/>
      <c r="F33" s="51"/>
      <c r="G33" s="51"/>
      <c r="H33" s="29"/>
      <c r="I33" s="29"/>
      <c r="J33" s="29"/>
      <c r="K33" s="29"/>
      <c r="L33" s="29"/>
    </row>
    <row r="34" spans="1:12" s="1" customFormat="1" ht="15" customHeight="1" x14ac:dyDescent="0.2">
      <c r="A34" s="29" t="s">
        <v>217</v>
      </c>
      <c r="B34" s="51"/>
      <c r="C34" s="51"/>
      <c r="D34" s="51"/>
      <c r="E34" s="51"/>
      <c r="F34" s="51"/>
      <c r="G34" s="51"/>
      <c r="H34" s="29"/>
      <c r="I34" s="29"/>
      <c r="J34" s="29"/>
      <c r="K34" s="29"/>
      <c r="L34" s="29"/>
    </row>
    <row r="35" spans="1:12" s="1" customFormat="1" ht="15" customHeight="1" x14ac:dyDescent="0.2">
      <c r="A35" s="152" t="s">
        <v>443</v>
      </c>
      <c r="B35" s="169"/>
      <c r="C35" s="169"/>
      <c r="D35" s="169"/>
      <c r="E35" s="169"/>
      <c r="F35" s="169"/>
      <c r="G35" s="51"/>
      <c r="H35" s="29"/>
      <c r="I35" s="29"/>
      <c r="J35" s="29"/>
      <c r="K35" s="29"/>
      <c r="L35" s="29"/>
    </row>
    <row r="36" spans="1:12" s="1" customFormat="1" ht="15" customHeight="1" x14ac:dyDescent="0.2">
      <c r="A36" s="66"/>
      <c r="B36" s="65"/>
      <c r="C36" s="65"/>
      <c r="D36" s="65"/>
      <c r="E36" s="65"/>
      <c r="F36" s="65"/>
      <c r="G36" s="51"/>
      <c r="H36" s="29"/>
      <c r="I36" s="29"/>
      <c r="J36" s="29"/>
      <c r="K36" s="29"/>
      <c r="L36" s="29"/>
    </row>
    <row r="37" spans="1:12" s="11" customFormat="1" ht="12.75" x14ac:dyDescent="0.2">
      <c r="A37" s="66"/>
      <c r="B37" s="65"/>
      <c r="C37" s="65"/>
      <c r="D37" s="65"/>
      <c r="E37" s="65"/>
      <c r="F37" s="65"/>
      <c r="G37" s="51"/>
    </row>
    <row r="38" spans="1:12" s="11" customFormat="1" ht="12.75" x14ac:dyDescent="0.2">
      <c r="A38" s="29" t="s">
        <v>186</v>
      </c>
      <c r="B38" s="50"/>
      <c r="C38" s="50"/>
      <c r="D38" s="52"/>
      <c r="E38" s="65" t="s">
        <v>187</v>
      </c>
      <c r="F38" s="65"/>
      <c r="G38" s="65"/>
    </row>
    <row r="39" spans="1:12" s="9" customFormat="1" ht="15" customHeight="1" x14ac:dyDescent="0.25">
      <c r="A39" s="29"/>
      <c r="B39" s="51"/>
      <c r="C39" s="51"/>
      <c r="D39" s="51"/>
      <c r="E39" s="51"/>
      <c r="F39" s="51"/>
      <c r="G39" s="51"/>
      <c r="H39" s="29"/>
      <c r="I39" s="29"/>
      <c r="J39" s="29"/>
      <c r="K39" s="29"/>
      <c r="L39" s="29"/>
    </row>
    <row r="40" spans="1:12" s="9" customFormat="1" ht="15" customHeight="1" x14ac:dyDescent="0.25">
      <c r="A40" s="29"/>
      <c r="B40" s="51"/>
      <c r="C40" s="51"/>
      <c r="D40" s="51"/>
      <c r="E40" s="51"/>
      <c r="F40" s="51"/>
      <c r="G40" s="51"/>
      <c r="H40" s="29"/>
      <c r="I40" s="29"/>
      <c r="J40" s="29"/>
      <c r="K40" s="29"/>
      <c r="L40" s="29"/>
    </row>
    <row r="41" spans="1:12" s="9" customFormat="1" ht="15" customHeight="1" x14ac:dyDescent="0.25">
      <c r="A41" s="152"/>
      <c r="B41" s="169"/>
      <c r="C41" s="169"/>
      <c r="D41" s="169"/>
      <c r="E41" s="169"/>
      <c r="F41" s="169"/>
      <c r="G41" s="51"/>
      <c r="H41" s="29"/>
      <c r="I41" s="29"/>
      <c r="J41" s="29"/>
      <c r="K41" s="29"/>
      <c r="L41" s="29"/>
    </row>
    <row r="42" spans="1:12" s="9" customFormat="1" ht="15" customHeight="1" x14ac:dyDescent="0.25">
      <c r="A42" s="66"/>
      <c r="B42" s="65"/>
      <c r="C42" s="65"/>
      <c r="D42" s="65"/>
      <c r="E42" s="65"/>
      <c r="F42" s="65"/>
      <c r="G42" s="51"/>
      <c r="H42" s="29"/>
      <c r="I42" s="29"/>
      <c r="J42" s="29"/>
      <c r="K42" s="29"/>
      <c r="L42" s="29"/>
    </row>
    <row r="43" spans="1:12" s="9" customFormat="1" ht="15" customHeight="1" x14ac:dyDescent="0.25">
      <c r="A43" s="29"/>
      <c r="B43" s="50"/>
      <c r="C43" s="50"/>
      <c r="D43" s="52"/>
      <c r="E43" s="65"/>
      <c r="F43" s="65"/>
      <c r="G43" s="65"/>
      <c r="H43" s="29"/>
      <c r="I43" s="29"/>
    </row>
  </sheetData>
  <mergeCells count="26">
    <mergeCell ref="J19:J20"/>
    <mergeCell ref="K19:K20"/>
    <mergeCell ref="J2:K2"/>
    <mergeCell ref="A31:G31"/>
    <mergeCell ref="A41:F41"/>
    <mergeCell ref="A35:F35"/>
    <mergeCell ref="B16:I16"/>
    <mergeCell ref="H19:H20"/>
    <mergeCell ref="A19:A20"/>
    <mergeCell ref="B19:B20"/>
    <mergeCell ref="C19:C20"/>
    <mergeCell ref="D19:D20"/>
    <mergeCell ref="E19:E20"/>
    <mergeCell ref="F19:F20"/>
    <mergeCell ref="G19:G20"/>
    <mergeCell ref="A2:B2"/>
    <mergeCell ref="A3:B3"/>
    <mergeCell ref="A4:B4"/>
    <mergeCell ref="A5:B5"/>
    <mergeCell ref="A7:B7"/>
    <mergeCell ref="I19:I20"/>
    <mergeCell ref="A8:B8"/>
    <mergeCell ref="A9:B9"/>
    <mergeCell ref="A10:B10"/>
    <mergeCell ref="A12:B12"/>
    <mergeCell ref="B14:I1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0" workbookViewId="0">
      <selection activeCell="H12" sqref="H12"/>
    </sheetView>
  </sheetViews>
  <sheetFormatPr defaultRowHeight="11.25" x14ac:dyDescent="0.2"/>
  <cols>
    <col min="1" max="1" width="5.7109375" style="16" customWidth="1"/>
    <col min="2" max="2" width="26" style="16" customWidth="1"/>
    <col min="3" max="7" width="9.140625" style="16"/>
    <col min="8" max="8" width="12" style="16" customWidth="1"/>
    <col min="9" max="9" width="10.140625" style="16" customWidth="1"/>
    <col min="10" max="10" width="12.85546875" style="16" customWidth="1"/>
    <col min="11" max="16384" width="9.140625" style="16"/>
  </cols>
  <sheetData>
    <row r="1" spans="1:11" s="9" customFormat="1" ht="15" customHeight="1" x14ac:dyDescent="0.25"/>
    <row r="2" spans="1:11" s="9" customFormat="1" ht="15" x14ac:dyDescent="0.25">
      <c r="A2" s="154" t="s">
        <v>181</v>
      </c>
      <c r="B2" s="155"/>
      <c r="C2" s="1"/>
      <c r="D2" s="1"/>
      <c r="E2" s="1"/>
      <c r="F2" s="1"/>
      <c r="G2" s="1"/>
      <c r="H2" s="58"/>
      <c r="I2" s="58"/>
      <c r="J2" s="128" t="s">
        <v>376</v>
      </c>
      <c r="K2" s="1"/>
    </row>
    <row r="3" spans="1:11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</row>
    <row r="4" spans="1:11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</row>
    <row r="5" spans="1:11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</row>
    <row r="6" spans="1:11" s="9" customFormat="1" ht="15" customHeight="1" x14ac:dyDescent="0.25">
      <c r="A6" s="42"/>
      <c r="B6" s="42"/>
      <c r="C6" s="1"/>
      <c r="D6" s="1"/>
      <c r="E6" s="1"/>
      <c r="F6" s="1"/>
      <c r="G6" s="1"/>
      <c r="H6" s="1"/>
      <c r="I6" s="1"/>
      <c r="J6" s="1"/>
      <c r="K6" s="1"/>
    </row>
    <row r="7" spans="1:11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</row>
    <row r="8" spans="1:11" s="9" customFormat="1" ht="15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</row>
    <row r="9" spans="1:11" s="9" customFormat="1" ht="15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</row>
    <row r="10" spans="1:11" s="9" customFormat="1" ht="15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</row>
    <row r="11" spans="1:11" s="9" customFormat="1" ht="15" x14ac:dyDescent="0.25">
      <c r="A11" s="44"/>
      <c r="B11" s="44"/>
      <c r="C11" s="1"/>
      <c r="D11" s="1"/>
      <c r="E11" s="1"/>
      <c r="F11" s="1"/>
      <c r="G11" s="1"/>
      <c r="H11" s="1"/>
      <c r="I11" s="1"/>
      <c r="J11" s="1"/>
      <c r="K11" s="1"/>
    </row>
    <row r="12" spans="1:11" s="9" customFormat="1" ht="15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</row>
    <row r="13" spans="1:11" s="9" customFormat="1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9" customFormat="1" ht="15" x14ac:dyDescent="0.25">
      <c r="A14" s="45"/>
      <c r="B14" s="159" t="s">
        <v>617</v>
      </c>
      <c r="C14" s="151"/>
      <c r="D14" s="151"/>
      <c r="E14" s="151"/>
      <c r="F14" s="151"/>
      <c r="G14" s="151"/>
      <c r="H14" s="151"/>
      <c r="I14" s="151"/>
      <c r="J14" s="1"/>
      <c r="K14" s="1"/>
    </row>
    <row r="15" spans="1:11" s="9" customFormat="1" ht="15" x14ac:dyDescent="0.25">
      <c r="A15" s="46"/>
      <c r="B15" s="1"/>
      <c r="C15" s="29"/>
      <c r="D15" s="47"/>
      <c r="E15" s="29"/>
      <c r="F15" s="29"/>
      <c r="G15" s="29"/>
      <c r="H15" s="29"/>
      <c r="I15" s="1"/>
      <c r="J15" s="1"/>
      <c r="K15" s="1"/>
    </row>
    <row r="16" spans="1:11" s="9" customFormat="1" ht="15.75" x14ac:dyDescent="0.25">
      <c r="A16" s="48"/>
      <c r="B16" s="162" t="s">
        <v>656</v>
      </c>
      <c r="C16" s="163"/>
      <c r="D16" s="163"/>
      <c r="E16" s="163"/>
      <c r="F16" s="163"/>
      <c r="G16" s="163"/>
      <c r="H16" s="163"/>
      <c r="I16" s="163"/>
      <c r="J16" s="1"/>
      <c r="K16" s="1"/>
    </row>
    <row r="17" spans="1:11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02"/>
      <c r="J17" s="1"/>
      <c r="K17" s="1"/>
    </row>
    <row r="18" spans="1:11" s="9" customFormat="1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11</v>
      </c>
    </row>
    <row r="19" spans="1:11" ht="11.25" customHeight="1" x14ac:dyDescent="0.2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6" t="s">
        <v>520</v>
      </c>
    </row>
    <row r="20" spans="1:11" ht="39" customHeight="1" x14ac:dyDescent="0.2">
      <c r="A20" s="147"/>
      <c r="B20" s="147"/>
      <c r="C20" s="147"/>
      <c r="D20" s="147"/>
      <c r="E20" s="147"/>
      <c r="F20" s="149"/>
      <c r="G20" s="147"/>
      <c r="H20" s="147"/>
      <c r="I20" s="147"/>
      <c r="J20" s="147"/>
    </row>
    <row r="21" spans="1:11" x14ac:dyDescent="0.2">
      <c r="A21" s="21">
        <v>1</v>
      </c>
      <c r="B21" s="18" t="s">
        <v>124</v>
      </c>
      <c r="C21" s="21">
        <v>450</v>
      </c>
      <c r="D21" s="17" t="s">
        <v>8</v>
      </c>
      <c r="E21" s="19"/>
      <c r="F21" s="19"/>
      <c r="G21" s="79">
        <f>(E21*F21)/100+E21</f>
        <v>0</v>
      </c>
      <c r="H21" s="79">
        <f>E21*C21</f>
        <v>0</v>
      </c>
      <c r="I21" s="79">
        <f>G21*C21</f>
        <v>0</v>
      </c>
      <c r="J21" s="77"/>
    </row>
    <row r="22" spans="1:11" x14ac:dyDescent="0.2">
      <c r="A22" s="21">
        <v>2</v>
      </c>
      <c r="B22" s="18" t="s">
        <v>125</v>
      </c>
      <c r="C22" s="21">
        <v>450</v>
      </c>
      <c r="D22" s="17" t="s">
        <v>8</v>
      </c>
      <c r="E22" s="19"/>
      <c r="F22" s="19"/>
      <c r="G22" s="79">
        <f t="shared" ref="G22:G25" si="0">(E22*F22)/100+E22</f>
        <v>0</v>
      </c>
      <c r="H22" s="79">
        <f t="shared" ref="H22:H25" si="1">E22*C22</f>
        <v>0</v>
      </c>
      <c r="I22" s="79">
        <f t="shared" ref="I22:I25" si="2">G22*C22</f>
        <v>0</v>
      </c>
      <c r="J22" s="77"/>
    </row>
    <row r="23" spans="1:11" x14ac:dyDescent="0.2">
      <c r="A23" s="21">
        <v>3</v>
      </c>
      <c r="B23" s="18" t="s">
        <v>509</v>
      </c>
      <c r="C23" s="21">
        <v>80</v>
      </c>
      <c r="D23" s="17" t="s">
        <v>8</v>
      </c>
      <c r="E23" s="19"/>
      <c r="F23" s="19"/>
      <c r="G23" s="79">
        <f t="shared" si="0"/>
        <v>0</v>
      </c>
      <c r="H23" s="79">
        <f t="shared" si="1"/>
        <v>0</v>
      </c>
      <c r="I23" s="79">
        <f t="shared" si="2"/>
        <v>0</v>
      </c>
      <c r="J23" s="77"/>
    </row>
    <row r="24" spans="1:11" x14ac:dyDescent="0.2">
      <c r="A24" s="21">
        <v>4</v>
      </c>
      <c r="B24" s="18" t="s">
        <v>126</v>
      </c>
      <c r="C24" s="21">
        <v>450</v>
      </c>
      <c r="D24" s="17" t="s">
        <v>8</v>
      </c>
      <c r="E24" s="19"/>
      <c r="F24" s="19"/>
      <c r="G24" s="79">
        <f t="shared" si="0"/>
        <v>0</v>
      </c>
      <c r="H24" s="79">
        <f t="shared" si="1"/>
        <v>0</v>
      </c>
      <c r="I24" s="79">
        <f t="shared" si="2"/>
        <v>0</v>
      </c>
      <c r="J24" s="77"/>
    </row>
    <row r="25" spans="1:11" ht="12" thickBot="1" x14ac:dyDescent="0.25">
      <c r="A25" s="21">
        <v>5</v>
      </c>
      <c r="B25" s="18" t="s">
        <v>127</v>
      </c>
      <c r="C25" s="21">
        <v>450</v>
      </c>
      <c r="D25" s="17" t="s">
        <v>8</v>
      </c>
      <c r="E25" s="19"/>
      <c r="F25" s="19"/>
      <c r="G25" s="79">
        <f t="shared" si="0"/>
        <v>0</v>
      </c>
      <c r="H25" s="129">
        <f t="shared" si="1"/>
        <v>0</v>
      </c>
      <c r="I25" s="79">
        <f t="shared" si="2"/>
        <v>0</v>
      </c>
      <c r="J25" s="77"/>
    </row>
    <row r="26" spans="1:11" ht="20.25" customHeight="1" thickBot="1" x14ac:dyDescent="0.3">
      <c r="A26" s="178" t="s">
        <v>22</v>
      </c>
      <c r="B26" s="165"/>
      <c r="C26" s="165"/>
      <c r="D26" s="165"/>
      <c r="E26" s="165"/>
      <c r="F26" s="165"/>
      <c r="G26" s="179"/>
      <c r="H26" s="130">
        <f>SUM(H21:H25)</f>
        <v>0</v>
      </c>
      <c r="I26" s="80">
        <f>SUM(I21:I25)</f>
        <v>0</v>
      </c>
    </row>
    <row r="28" spans="1:11" s="1" customFormat="1" ht="15" customHeight="1" x14ac:dyDescent="0.2">
      <c r="A28" s="29" t="s">
        <v>233</v>
      </c>
      <c r="B28" s="51"/>
      <c r="C28" s="51"/>
      <c r="D28" s="51"/>
      <c r="E28" s="51"/>
      <c r="F28" s="51"/>
      <c r="G28" s="51"/>
      <c r="H28" s="29"/>
      <c r="I28" s="29"/>
      <c r="J28" s="29"/>
      <c r="K28" s="29"/>
    </row>
    <row r="29" spans="1:11" s="1" customFormat="1" ht="15" customHeight="1" x14ac:dyDescent="0.2">
      <c r="A29" s="29" t="s">
        <v>217</v>
      </c>
      <c r="B29" s="51"/>
      <c r="C29" s="51"/>
      <c r="D29" s="51"/>
      <c r="E29" s="51"/>
      <c r="F29" s="51"/>
      <c r="G29" s="51"/>
      <c r="H29" s="29"/>
      <c r="I29" s="29"/>
      <c r="J29" s="29"/>
      <c r="K29" s="29"/>
    </row>
    <row r="30" spans="1:11" s="11" customFormat="1" ht="12.75" x14ac:dyDescent="0.2">
      <c r="A30" s="152" t="s">
        <v>443</v>
      </c>
      <c r="B30" s="169"/>
      <c r="C30" s="169"/>
      <c r="D30" s="169"/>
      <c r="E30" s="169"/>
      <c r="F30" s="169"/>
      <c r="G30" s="51"/>
      <c r="H30" s="29"/>
      <c r="I30" s="29"/>
    </row>
    <row r="31" spans="1:11" s="11" customFormat="1" ht="12.75" x14ac:dyDescent="0.2">
      <c r="A31" s="66"/>
      <c r="B31" s="65"/>
      <c r="C31" s="65"/>
      <c r="D31" s="65"/>
      <c r="E31" s="65"/>
      <c r="F31" s="65"/>
      <c r="G31" s="51"/>
      <c r="H31" s="29"/>
      <c r="I31" s="29"/>
    </row>
    <row r="32" spans="1:11" ht="12.75" x14ac:dyDescent="0.2">
      <c r="A32" s="66"/>
      <c r="B32" s="65"/>
      <c r="C32" s="65"/>
      <c r="D32" s="65"/>
      <c r="E32" s="65"/>
      <c r="F32" s="65"/>
      <c r="G32" s="51"/>
      <c r="H32" s="11"/>
      <c r="I32" s="11"/>
    </row>
    <row r="33" spans="1:9" ht="12.75" x14ac:dyDescent="0.2">
      <c r="A33" s="29" t="s">
        <v>186</v>
      </c>
      <c r="B33" s="50"/>
      <c r="C33" s="50"/>
      <c r="D33" s="52"/>
      <c r="E33" s="65" t="s">
        <v>187</v>
      </c>
      <c r="F33" s="65"/>
      <c r="G33" s="65"/>
      <c r="H33" s="11"/>
      <c r="I33" s="11"/>
    </row>
    <row r="34" spans="1:9" ht="12.75" x14ac:dyDescent="0.2">
      <c r="A34" s="29"/>
      <c r="B34" s="51"/>
      <c r="C34" s="51"/>
      <c r="D34" s="51"/>
      <c r="E34" s="51"/>
      <c r="F34" s="51"/>
      <c r="G34" s="51"/>
      <c r="H34" s="29"/>
    </row>
    <row r="35" spans="1:9" ht="12.75" x14ac:dyDescent="0.2">
      <c r="A35" s="29"/>
      <c r="B35" s="51"/>
      <c r="C35" s="51"/>
      <c r="D35" s="51"/>
      <c r="E35" s="51"/>
      <c r="F35" s="51"/>
      <c r="G35" s="51"/>
      <c r="H35" s="29"/>
    </row>
    <row r="36" spans="1:9" ht="15" x14ac:dyDescent="0.25">
      <c r="A36" s="152"/>
      <c r="B36" s="153"/>
      <c r="C36" s="153"/>
      <c r="D36" s="153"/>
      <c r="E36" s="153"/>
      <c r="F36" s="153"/>
      <c r="G36" s="51"/>
      <c r="H36" s="29"/>
    </row>
    <row r="37" spans="1:9" ht="12.75" x14ac:dyDescent="0.2">
      <c r="A37" s="49"/>
      <c r="B37" s="49"/>
      <c r="C37" s="49"/>
      <c r="D37" s="50"/>
      <c r="E37" s="50"/>
      <c r="F37" s="50"/>
      <c r="G37" s="50"/>
      <c r="H37" s="29"/>
    </row>
    <row r="38" spans="1:9" ht="12.75" x14ac:dyDescent="0.2">
      <c r="A38" s="29"/>
      <c r="B38" s="50"/>
      <c r="C38" s="50"/>
      <c r="D38" s="52"/>
      <c r="E38" s="57"/>
      <c r="F38" s="57"/>
      <c r="G38" s="57"/>
      <c r="H38" s="29"/>
    </row>
  </sheetData>
  <mergeCells count="24">
    <mergeCell ref="B16:I16"/>
    <mergeCell ref="F19:F20"/>
    <mergeCell ref="A8:B8"/>
    <mergeCell ref="A9:B9"/>
    <mergeCell ref="A10:B10"/>
    <mergeCell ref="A12:B12"/>
    <mergeCell ref="B14:I14"/>
    <mergeCell ref="I19:I20"/>
    <mergeCell ref="A2:B2"/>
    <mergeCell ref="A3:B3"/>
    <mergeCell ref="A4:B4"/>
    <mergeCell ref="A5:B5"/>
    <mergeCell ref="A7:B7"/>
    <mergeCell ref="J19:J20"/>
    <mergeCell ref="A30:F30"/>
    <mergeCell ref="A36:F36"/>
    <mergeCell ref="A26:G26"/>
    <mergeCell ref="H19:H20"/>
    <mergeCell ref="G19:G20"/>
    <mergeCell ref="E19:E20"/>
    <mergeCell ref="A19:A20"/>
    <mergeCell ref="B19:B20"/>
    <mergeCell ref="C19:C20"/>
    <mergeCell ref="D19:D20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3" zoomScaleNormal="100" workbookViewId="0">
      <selection activeCell="K10" sqref="K10"/>
    </sheetView>
  </sheetViews>
  <sheetFormatPr defaultRowHeight="15" customHeight="1" x14ac:dyDescent="0.25"/>
  <cols>
    <col min="1" max="1" width="5.28515625" customWidth="1"/>
    <col min="2" max="2" width="26.28515625" customWidth="1"/>
    <col min="6" max="6" width="9.140625" style="9"/>
    <col min="7" max="7" width="10" style="9" customWidth="1"/>
    <col min="8" max="8" width="12.5703125" customWidth="1"/>
    <col min="9" max="9" width="12.28515625" customWidth="1"/>
    <col min="10" max="10" width="12.85546875" customWidth="1"/>
    <col min="11" max="11" width="13" customWidth="1"/>
  </cols>
  <sheetData>
    <row r="1" spans="1:11" s="9" customFormat="1" ht="15" customHeight="1" x14ac:dyDescent="0.25"/>
    <row r="2" spans="1:11" s="9" customFormat="1" x14ac:dyDescent="0.25">
      <c r="A2" s="154" t="s">
        <v>181</v>
      </c>
      <c r="B2" s="155"/>
      <c r="C2" s="1"/>
      <c r="D2" s="1"/>
      <c r="E2" s="1"/>
      <c r="F2" s="1"/>
      <c r="G2" s="1"/>
      <c r="H2" s="58"/>
      <c r="I2" s="58"/>
      <c r="J2" s="150" t="s">
        <v>376</v>
      </c>
      <c r="K2" s="151"/>
    </row>
    <row r="3" spans="1:11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</row>
    <row r="4" spans="1:11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</row>
    <row r="5" spans="1:11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</row>
    <row r="6" spans="1:11" s="9" customFormat="1" ht="15" customHeight="1" x14ac:dyDescent="0.25">
      <c r="A6" s="42"/>
      <c r="B6" s="42"/>
      <c r="C6" s="1"/>
      <c r="D6" s="1"/>
      <c r="E6" s="1"/>
      <c r="F6" s="1"/>
      <c r="G6" s="1"/>
      <c r="H6" s="1"/>
      <c r="I6" s="1"/>
      <c r="J6" s="1"/>
      <c r="K6" s="1"/>
    </row>
    <row r="7" spans="1:11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</row>
    <row r="8" spans="1:11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</row>
    <row r="9" spans="1:11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</row>
    <row r="10" spans="1:11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</row>
    <row r="11" spans="1:11" s="9" customFormat="1" x14ac:dyDescent="0.25">
      <c r="A11" s="44"/>
      <c r="B11" s="44"/>
      <c r="C11" s="1"/>
      <c r="D11" s="1"/>
      <c r="E11" s="1"/>
      <c r="F11" s="1"/>
      <c r="G11" s="1"/>
      <c r="H11" s="1"/>
      <c r="I11" s="1"/>
      <c r="J11" s="1"/>
      <c r="K11" s="1"/>
    </row>
    <row r="12" spans="1:11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</row>
    <row r="13" spans="1:11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9" customFormat="1" x14ac:dyDescent="0.25">
      <c r="A14" s="45"/>
      <c r="B14" s="159" t="s">
        <v>657</v>
      </c>
      <c r="C14" s="151"/>
      <c r="D14" s="151"/>
      <c r="E14" s="151"/>
      <c r="F14" s="151"/>
      <c r="G14" s="151"/>
      <c r="H14" s="151"/>
      <c r="I14" s="1"/>
      <c r="J14" s="1"/>
      <c r="K14" s="1"/>
    </row>
    <row r="15" spans="1:11" s="9" customFormat="1" x14ac:dyDescent="0.25">
      <c r="A15" s="46"/>
      <c r="B15" s="1"/>
      <c r="C15" s="29"/>
      <c r="D15" s="47"/>
      <c r="E15" s="29"/>
      <c r="F15" s="29"/>
      <c r="G15" s="29"/>
      <c r="H15" s="1"/>
      <c r="I15" s="1"/>
      <c r="J15" s="1"/>
      <c r="K15" s="1"/>
    </row>
    <row r="16" spans="1:11" s="9" customFormat="1" ht="15.75" x14ac:dyDescent="0.25">
      <c r="A16" s="48"/>
      <c r="B16" s="162" t="s">
        <v>658</v>
      </c>
      <c r="C16" s="163"/>
      <c r="D16" s="163"/>
      <c r="E16" s="163"/>
      <c r="F16" s="163"/>
      <c r="G16" s="163"/>
      <c r="H16" s="163"/>
      <c r="I16" s="1"/>
      <c r="J16" s="1"/>
      <c r="K16" s="1"/>
    </row>
    <row r="17" spans="1:11" s="9" customFormat="1" ht="15.75" x14ac:dyDescent="0.25">
      <c r="A17" s="48"/>
      <c r="B17" s="101"/>
      <c r="C17" s="102"/>
      <c r="D17" s="102"/>
      <c r="E17" s="102"/>
      <c r="F17" s="102"/>
      <c r="G17" s="102"/>
      <c r="H17" s="102"/>
      <c r="I17" s="1"/>
      <c r="J17" s="1"/>
      <c r="K17" s="1"/>
    </row>
    <row r="18" spans="1:11" s="9" customFormat="1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11</v>
      </c>
      <c r="K18" s="93">
        <v>12</v>
      </c>
    </row>
    <row r="19" spans="1:11" s="9" customFormat="1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6" t="s">
        <v>405</v>
      </c>
      <c r="K19" s="146" t="s">
        <v>390</v>
      </c>
    </row>
    <row r="20" spans="1:11" s="9" customFormat="1" ht="33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7"/>
      <c r="K20" s="147"/>
    </row>
    <row r="21" spans="1:11" s="9" customFormat="1" ht="15" customHeight="1" x14ac:dyDescent="0.25">
      <c r="A21" s="15">
        <v>1</v>
      </c>
      <c r="B21" s="54" t="s">
        <v>170</v>
      </c>
      <c r="C21" s="2">
        <v>50</v>
      </c>
      <c r="D21" s="2" t="s">
        <v>8</v>
      </c>
      <c r="E21" s="22"/>
      <c r="F21" s="22"/>
      <c r="G21" s="22">
        <f>(E21*F21)/100+E21</f>
        <v>0</v>
      </c>
      <c r="H21" s="7">
        <f>E21*C21</f>
        <v>0</v>
      </c>
      <c r="I21" s="7">
        <f>G21*C21</f>
        <v>0</v>
      </c>
      <c r="J21" s="68"/>
      <c r="K21" s="68"/>
    </row>
    <row r="22" spans="1:11" s="9" customFormat="1" ht="15" customHeight="1" x14ac:dyDescent="0.25">
      <c r="A22" s="15">
        <v>2</v>
      </c>
      <c r="B22" s="55" t="s">
        <v>234</v>
      </c>
      <c r="C22" s="2">
        <v>8</v>
      </c>
      <c r="D22" s="2" t="s">
        <v>8</v>
      </c>
      <c r="E22" s="22"/>
      <c r="F22" s="22"/>
      <c r="G22" s="22">
        <f t="shared" ref="G22:G45" si="0">(E22*F22)/100+E22</f>
        <v>0</v>
      </c>
      <c r="H22" s="7">
        <f t="shared" ref="H22:H45" si="1">E22*C22</f>
        <v>0</v>
      </c>
      <c r="I22" s="7">
        <f t="shared" ref="I22:I45" si="2">G22*C22</f>
        <v>0</v>
      </c>
      <c r="J22" s="68"/>
      <c r="K22" s="68"/>
    </row>
    <row r="23" spans="1:11" s="9" customFormat="1" ht="15" customHeight="1" x14ac:dyDescent="0.25">
      <c r="A23" s="15">
        <v>3</v>
      </c>
      <c r="B23" s="55" t="s">
        <v>176</v>
      </c>
      <c r="C23" s="2">
        <v>70</v>
      </c>
      <c r="D23" s="2" t="s">
        <v>8</v>
      </c>
      <c r="E23" s="22"/>
      <c r="F23" s="22"/>
      <c r="G23" s="22">
        <f t="shared" si="0"/>
        <v>0</v>
      </c>
      <c r="H23" s="7">
        <f t="shared" si="1"/>
        <v>0</v>
      </c>
      <c r="I23" s="7">
        <f t="shared" si="2"/>
        <v>0</v>
      </c>
      <c r="J23" s="68"/>
      <c r="K23" s="68"/>
    </row>
    <row r="24" spans="1:11" s="9" customFormat="1" ht="15" customHeight="1" x14ac:dyDescent="0.25">
      <c r="A24" s="15">
        <v>4</v>
      </c>
      <c r="B24" s="55" t="s">
        <v>175</v>
      </c>
      <c r="C24" s="2">
        <v>10</v>
      </c>
      <c r="D24" s="2" t="s">
        <v>8</v>
      </c>
      <c r="E24" s="22"/>
      <c r="F24" s="22"/>
      <c r="G24" s="22">
        <f t="shared" si="0"/>
        <v>0</v>
      </c>
      <c r="H24" s="7">
        <f t="shared" si="1"/>
        <v>0</v>
      </c>
      <c r="I24" s="7">
        <f t="shared" si="2"/>
        <v>0</v>
      </c>
      <c r="J24" s="68"/>
      <c r="K24" s="68"/>
    </row>
    <row r="25" spans="1:11" s="9" customFormat="1" ht="15" customHeight="1" x14ac:dyDescent="0.25">
      <c r="A25" s="15">
        <v>5</v>
      </c>
      <c r="B25" s="54" t="s">
        <v>273</v>
      </c>
      <c r="C25" s="2">
        <v>50</v>
      </c>
      <c r="D25" s="2" t="s">
        <v>8</v>
      </c>
      <c r="E25" s="22"/>
      <c r="F25" s="22"/>
      <c r="G25" s="22">
        <f t="shared" si="0"/>
        <v>0</v>
      </c>
      <c r="H25" s="7">
        <f t="shared" si="1"/>
        <v>0</v>
      </c>
      <c r="I25" s="7">
        <f t="shared" si="2"/>
        <v>0</v>
      </c>
      <c r="J25" s="68"/>
      <c r="K25" s="68"/>
    </row>
    <row r="26" spans="1:11" s="9" customFormat="1" ht="15" customHeight="1" x14ac:dyDescent="0.25">
      <c r="A26" s="15">
        <v>6</v>
      </c>
      <c r="B26" s="54" t="s">
        <v>280</v>
      </c>
      <c r="C26" s="2">
        <v>40</v>
      </c>
      <c r="D26" s="2" t="s">
        <v>8</v>
      </c>
      <c r="E26" s="22"/>
      <c r="F26" s="22"/>
      <c r="G26" s="22">
        <f t="shared" si="0"/>
        <v>0</v>
      </c>
      <c r="H26" s="7">
        <f t="shared" si="1"/>
        <v>0</v>
      </c>
      <c r="I26" s="7">
        <f t="shared" si="2"/>
        <v>0</v>
      </c>
      <c r="J26" s="68"/>
      <c r="K26" s="68"/>
    </row>
    <row r="27" spans="1:11" s="9" customFormat="1" ht="15" customHeight="1" x14ac:dyDescent="0.25">
      <c r="A27" s="15">
        <v>7</v>
      </c>
      <c r="B27" s="54" t="s">
        <v>166</v>
      </c>
      <c r="C27" s="2">
        <v>2</v>
      </c>
      <c r="D27" s="2" t="s">
        <v>8</v>
      </c>
      <c r="E27" s="22"/>
      <c r="F27" s="22"/>
      <c r="G27" s="22">
        <f t="shared" si="0"/>
        <v>0</v>
      </c>
      <c r="H27" s="7">
        <f t="shared" si="1"/>
        <v>0</v>
      </c>
      <c r="I27" s="7">
        <f t="shared" si="2"/>
        <v>0</v>
      </c>
      <c r="J27" s="68"/>
      <c r="K27" s="68"/>
    </row>
    <row r="28" spans="1:11" s="9" customFormat="1" ht="15" customHeight="1" x14ac:dyDescent="0.25">
      <c r="A28" s="15">
        <v>8</v>
      </c>
      <c r="B28" s="54" t="s">
        <v>169</v>
      </c>
      <c r="C28" s="2">
        <v>150</v>
      </c>
      <c r="D28" s="2" t="s">
        <v>8</v>
      </c>
      <c r="E28" s="22"/>
      <c r="F28" s="22"/>
      <c r="G28" s="22">
        <f t="shared" si="0"/>
        <v>0</v>
      </c>
      <c r="H28" s="7">
        <f t="shared" si="1"/>
        <v>0</v>
      </c>
      <c r="I28" s="7">
        <f t="shared" si="2"/>
        <v>0</v>
      </c>
      <c r="J28" s="68"/>
      <c r="K28" s="68"/>
    </row>
    <row r="29" spans="1:11" s="9" customFormat="1" ht="15" customHeight="1" x14ac:dyDescent="0.25">
      <c r="A29" s="15">
        <v>9</v>
      </c>
      <c r="B29" s="54" t="s">
        <v>171</v>
      </c>
      <c r="C29" s="2">
        <v>50</v>
      </c>
      <c r="D29" s="2" t="s">
        <v>8</v>
      </c>
      <c r="E29" s="22"/>
      <c r="F29" s="22"/>
      <c r="G29" s="22">
        <f t="shared" si="0"/>
        <v>0</v>
      </c>
      <c r="H29" s="7">
        <f t="shared" si="1"/>
        <v>0</v>
      </c>
      <c r="I29" s="7">
        <f t="shared" si="2"/>
        <v>0</v>
      </c>
      <c r="J29" s="68"/>
      <c r="K29" s="68"/>
    </row>
    <row r="30" spans="1:11" s="9" customFormat="1" ht="15" customHeight="1" x14ac:dyDescent="0.25">
      <c r="A30" s="15">
        <v>10</v>
      </c>
      <c r="B30" s="55" t="s">
        <v>178</v>
      </c>
      <c r="C30" s="2">
        <v>10</v>
      </c>
      <c r="D30" s="2" t="s">
        <v>8</v>
      </c>
      <c r="E30" s="22"/>
      <c r="F30" s="22"/>
      <c r="G30" s="22">
        <f t="shared" si="0"/>
        <v>0</v>
      </c>
      <c r="H30" s="7">
        <f t="shared" si="1"/>
        <v>0</v>
      </c>
      <c r="I30" s="7">
        <f t="shared" si="2"/>
        <v>0</v>
      </c>
      <c r="J30" s="68"/>
      <c r="K30" s="68"/>
    </row>
    <row r="31" spans="1:11" s="9" customFormat="1" ht="15" customHeight="1" x14ac:dyDescent="0.25">
      <c r="A31" s="15">
        <v>11</v>
      </c>
      <c r="B31" s="54" t="s">
        <v>274</v>
      </c>
      <c r="C31" s="2">
        <v>9</v>
      </c>
      <c r="D31" s="2" t="s">
        <v>8</v>
      </c>
      <c r="E31" s="22"/>
      <c r="F31" s="22"/>
      <c r="G31" s="22">
        <f t="shared" si="0"/>
        <v>0</v>
      </c>
      <c r="H31" s="7">
        <f t="shared" si="1"/>
        <v>0</v>
      </c>
      <c r="I31" s="7">
        <f t="shared" si="2"/>
        <v>0</v>
      </c>
      <c r="J31" s="68"/>
      <c r="K31" s="68"/>
    </row>
    <row r="32" spans="1:11" s="9" customFormat="1" ht="15" customHeight="1" x14ac:dyDescent="0.25">
      <c r="A32" s="15">
        <v>12</v>
      </c>
      <c r="B32" s="54" t="s">
        <v>275</v>
      </c>
      <c r="C32" s="2">
        <v>9</v>
      </c>
      <c r="D32" s="2" t="s">
        <v>8</v>
      </c>
      <c r="E32" s="22"/>
      <c r="F32" s="22"/>
      <c r="G32" s="22">
        <f t="shared" si="0"/>
        <v>0</v>
      </c>
      <c r="H32" s="7">
        <f t="shared" si="1"/>
        <v>0</v>
      </c>
      <c r="I32" s="7">
        <f t="shared" si="2"/>
        <v>0</v>
      </c>
      <c r="J32" s="68"/>
      <c r="K32" s="68"/>
    </row>
    <row r="33" spans="1:12" s="9" customFormat="1" ht="15" customHeight="1" x14ac:dyDescent="0.25">
      <c r="A33" s="15">
        <v>13</v>
      </c>
      <c r="B33" s="54" t="s">
        <v>276</v>
      </c>
      <c r="C33" s="2">
        <v>9</v>
      </c>
      <c r="D33" s="2" t="s">
        <v>8</v>
      </c>
      <c r="E33" s="22"/>
      <c r="F33" s="22"/>
      <c r="G33" s="22">
        <f t="shared" si="0"/>
        <v>0</v>
      </c>
      <c r="H33" s="7">
        <f t="shared" si="1"/>
        <v>0</v>
      </c>
      <c r="I33" s="7">
        <f t="shared" si="2"/>
        <v>0</v>
      </c>
      <c r="J33" s="68"/>
      <c r="K33" s="68"/>
    </row>
    <row r="34" spans="1:12" s="9" customFormat="1" ht="15" customHeight="1" x14ac:dyDescent="0.25">
      <c r="A34" s="15">
        <v>14</v>
      </c>
      <c r="B34" s="54" t="s">
        <v>174</v>
      </c>
      <c r="C34" s="2">
        <v>10</v>
      </c>
      <c r="D34" s="2" t="s">
        <v>8</v>
      </c>
      <c r="E34" s="22"/>
      <c r="F34" s="22"/>
      <c r="G34" s="22">
        <f t="shared" si="0"/>
        <v>0</v>
      </c>
      <c r="H34" s="7">
        <f t="shared" si="1"/>
        <v>0</v>
      </c>
      <c r="I34" s="7">
        <f t="shared" si="2"/>
        <v>0</v>
      </c>
      <c r="J34" s="68"/>
      <c r="K34" s="68"/>
    </row>
    <row r="35" spans="1:12" ht="15" customHeight="1" x14ac:dyDescent="0.25">
      <c r="A35" s="15">
        <v>15</v>
      </c>
      <c r="B35" s="54" t="s">
        <v>277</v>
      </c>
      <c r="C35" s="2">
        <v>80</v>
      </c>
      <c r="D35" s="2" t="s">
        <v>8</v>
      </c>
      <c r="E35" s="22"/>
      <c r="F35" s="22"/>
      <c r="G35" s="22">
        <f t="shared" si="0"/>
        <v>0</v>
      </c>
      <c r="H35" s="7">
        <f t="shared" si="1"/>
        <v>0</v>
      </c>
      <c r="I35" s="7">
        <f t="shared" si="2"/>
        <v>0</v>
      </c>
      <c r="J35" s="68"/>
      <c r="K35" s="68"/>
    </row>
    <row r="36" spans="1:12" s="9" customFormat="1" ht="15" customHeight="1" x14ac:dyDescent="0.25">
      <c r="A36" s="15">
        <v>16</v>
      </c>
      <c r="B36" s="54" t="s">
        <v>173</v>
      </c>
      <c r="C36" s="2">
        <v>5</v>
      </c>
      <c r="D36" s="2" t="s">
        <v>8</v>
      </c>
      <c r="E36" s="22"/>
      <c r="F36" s="22"/>
      <c r="G36" s="22">
        <f t="shared" si="0"/>
        <v>0</v>
      </c>
      <c r="H36" s="7">
        <f t="shared" si="1"/>
        <v>0</v>
      </c>
      <c r="I36" s="7">
        <f t="shared" si="2"/>
        <v>0</v>
      </c>
      <c r="J36" s="68"/>
      <c r="K36" s="68"/>
    </row>
    <row r="37" spans="1:12" ht="15" customHeight="1" x14ac:dyDescent="0.25">
      <c r="A37" s="15">
        <v>17</v>
      </c>
      <c r="B37" s="54" t="s">
        <v>167</v>
      </c>
      <c r="C37" s="2">
        <v>10</v>
      </c>
      <c r="D37" s="2" t="s">
        <v>8</v>
      </c>
      <c r="E37" s="22"/>
      <c r="F37" s="22"/>
      <c r="G37" s="22">
        <f t="shared" si="0"/>
        <v>0</v>
      </c>
      <c r="H37" s="7">
        <f t="shared" si="1"/>
        <v>0</v>
      </c>
      <c r="I37" s="7">
        <f t="shared" si="2"/>
        <v>0</v>
      </c>
      <c r="J37" s="68"/>
      <c r="K37" s="68"/>
    </row>
    <row r="38" spans="1:12" ht="15" customHeight="1" x14ac:dyDescent="0.25">
      <c r="A38" s="15">
        <v>18</v>
      </c>
      <c r="B38" s="54" t="s">
        <v>279</v>
      </c>
      <c r="C38" s="2">
        <v>10</v>
      </c>
      <c r="D38" s="2" t="s">
        <v>8</v>
      </c>
      <c r="E38" s="22"/>
      <c r="F38" s="22"/>
      <c r="G38" s="22">
        <f t="shared" si="0"/>
        <v>0</v>
      </c>
      <c r="H38" s="7">
        <f t="shared" si="1"/>
        <v>0</v>
      </c>
      <c r="I38" s="7">
        <f t="shared" si="2"/>
        <v>0</v>
      </c>
      <c r="J38" s="68"/>
      <c r="K38" s="68"/>
    </row>
    <row r="39" spans="1:12" s="9" customFormat="1" ht="15" customHeight="1" x14ac:dyDescent="0.25">
      <c r="A39" s="15">
        <v>19</v>
      </c>
      <c r="B39" s="54" t="s">
        <v>172</v>
      </c>
      <c r="C39" s="2">
        <v>40</v>
      </c>
      <c r="D39" s="2" t="s">
        <v>8</v>
      </c>
      <c r="E39" s="22"/>
      <c r="F39" s="22"/>
      <c r="G39" s="22">
        <f t="shared" si="0"/>
        <v>0</v>
      </c>
      <c r="H39" s="7">
        <f t="shared" si="1"/>
        <v>0</v>
      </c>
      <c r="I39" s="7">
        <f t="shared" si="2"/>
        <v>0</v>
      </c>
      <c r="J39" s="68"/>
      <c r="K39" s="68"/>
    </row>
    <row r="40" spans="1:12" s="9" customFormat="1" ht="15" customHeight="1" x14ac:dyDescent="0.25">
      <c r="A40" s="15">
        <v>20</v>
      </c>
      <c r="B40" s="54" t="s">
        <v>180</v>
      </c>
      <c r="C40" s="2">
        <v>30</v>
      </c>
      <c r="D40" s="2" t="s">
        <v>8</v>
      </c>
      <c r="E40" s="22"/>
      <c r="F40" s="22"/>
      <c r="G40" s="22">
        <f t="shared" si="0"/>
        <v>0</v>
      </c>
      <c r="H40" s="7">
        <f t="shared" si="1"/>
        <v>0</v>
      </c>
      <c r="I40" s="7">
        <f t="shared" si="2"/>
        <v>0</v>
      </c>
      <c r="J40" s="68"/>
      <c r="K40" s="68"/>
    </row>
    <row r="41" spans="1:12" ht="15" customHeight="1" x14ac:dyDescent="0.25">
      <c r="A41" s="15">
        <v>21</v>
      </c>
      <c r="B41" s="54" t="s">
        <v>177</v>
      </c>
      <c r="C41" s="2">
        <v>5</v>
      </c>
      <c r="D41" s="2" t="s">
        <v>8</v>
      </c>
      <c r="E41" s="22"/>
      <c r="F41" s="22"/>
      <c r="G41" s="22">
        <f t="shared" si="0"/>
        <v>0</v>
      </c>
      <c r="H41" s="7">
        <f t="shared" si="1"/>
        <v>0</v>
      </c>
      <c r="I41" s="7">
        <f t="shared" si="2"/>
        <v>0</v>
      </c>
      <c r="J41" s="68"/>
      <c r="K41" s="68"/>
    </row>
    <row r="42" spans="1:12" s="9" customFormat="1" ht="15" customHeight="1" x14ac:dyDescent="0.25">
      <c r="A42" s="15">
        <v>22</v>
      </c>
      <c r="B42" s="54" t="s">
        <v>278</v>
      </c>
      <c r="C42" s="2">
        <v>20</v>
      </c>
      <c r="D42" s="2" t="s">
        <v>8</v>
      </c>
      <c r="E42" s="22"/>
      <c r="F42" s="22"/>
      <c r="G42" s="22">
        <f t="shared" si="0"/>
        <v>0</v>
      </c>
      <c r="H42" s="7">
        <f t="shared" si="1"/>
        <v>0</v>
      </c>
      <c r="I42" s="7">
        <f t="shared" si="2"/>
        <v>0</v>
      </c>
      <c r="J42" s="68"/>
      <c r="K42" s="68"/>
    </row>
    <row r="43" spans="1:12" s="9" customFormat="1" ht="15" customHeight="1" x14ac:dyDescent="0.25">
      <c r="A43" s="15">
        <v>23</v>
      </c>
      <c r="B43" s="54" t="s">
        <v>179</v>
      </c>
      <c r="C43" s="2">
        <v>150</v>
      </c>
      <c r="D43" s="2" t="s">
        <v>8</v>
      </c>
      <c r="E43" s="22"/>
      <c r="F43" s="22"/>
      <c r="G43" s="22">
        <f t="shared" si="0"/>
        <v>0</v>
      </c>
      <c r="H43" s="7">
        <f t="shared" si="1"/>
        <v>0</v>
      </c>
      <c r="I43" s="7">
        <f t="shared" si="2"/>
        <v>0</v>
      </c>
      <c r="J43" s="68"/>
      <c r="K43" s="68"/>
    </row>
    <row r="44" spans="1:12" s="9" customFormat="1" ht="15" customHeight="1" x14ac:dyDescent="0.25">
      <c r="A44" s="15">
        <v>24</v>
      </c>
      <c r="B44" s="54" t="s">
        <v>168</v>
      </c>
      <c r="C44" s="2">
        <v>20</v>
      </c>
      <c r="D44" s="2" t="s">
        <v>8</v>
      </c>
      <c r="E44" s="7"/>
      <c r="F44" s="7"/>
      <c r="G44" s="22">
        <f t="shared" si="0"/>
        <v>0</v>
      </c>
      <c r="H44" s="7">
        <f t="shared" si="1"/>
        <v>0</v>
      </c>
      <c r="I44" s="7">
        <f t="shared" si="2"/>
        <v>0</v>
      </c>
      <c r="J44" s="68"/>
      <c r="K44" s="68"/>
    </row>
    <row r="45" spans="1:12" s="9" customFormat="1" ht="15" customHeight="1" thickBot="1" x14ac:dyDescent="0.3">
      <c r="A45" s="15">
        <v>25</v>
      </c>
      <c r="B45" s="56" t="s">
        <v>165</v>
      </c>
      <c r="C45" s="13">
        <v>500</v>
      </c>
      <c r="D45" s="13" t="s">
        <v>4</v>
      </c>
      <c r="E45" s="7"/>
      <c r="F45" s="7"/>
      <c r="G45" s="22">
        <f t="shared" si="0"/>
        <v>0</v>
      </c>
      <c r="H45" s="7">
        <f t="shared" si="1"/>
        <v>0</v>
      </c>
      <c r="I45" s="7">
        <f t="shared" si="2"/>
        <v>0</v>
      </c>
      <c r="J45" s="68"/>
      <c r="K45" s="68"/>
    </row>
    <row r="46" spans="1:12" ht="23.25" customHeight="1" thickBot="1" x14ac:dyDescent="0.3">
      <c r="A46" s="164" t="s">
        <v>22</v>
      </c>
      <c r="B46" s="165"/>
      <c r="C46" s="165"/>
      <c r="D46" s="165"/>
      <c r="E46" s="165"/>
      <c r="F46" s="165"/>
      <c r="G46" s="165"/>
      <c r="H46" s="109">
        <f>SUM(H21:H45)</f>
        <v>0</v>
      </c>
      <c r="I46" s="78">
        <f>SUM(I21:I45)</f>
        <v>0</v>
      </c>
    </row>
    <row r="48" spans="1:12" s="1" customFormat="1" ht="15" customHeight="1" x14ac:dyDescent="0.2">
      <c r="A48" s="29" t="s">
        <v>192</v>
      </c>
      <c r="B48" s="51"/>
      <c r="C48" s="51"/>
      <c r="D48" s="51"/>
      <c r="E48" s="51"/>
      <c r="F48" s="51"/>
      <c r="G48" s="51"/>
      <c r="H48" s="29"/>
      <c r="I48" s="29"/>
      <c r="J48" s="29"/>
      <c r="K48" s="29"/>
      <c r="L48" s="29"/>
    </row>
    <row r="49" spans="1:12" s="1" customFormat="1" ht="15" customHeight="1" x14ac:dyDescent="0.2">
      <c r="A49" s="29" t="s">
        <v>217</v>
      </c>
      <c r="B49" s="51"/>
      <c r="C49" s="51"/>
      <c r="D49" s="51"/>
      <c r="E49" s="51"/>
      <c r="F49" s="51"/>
      <c r="G49" s="51"/>
      <c r="H49" s="29"/>
      <c r="I49" s="29"/>
      <c r="J49" s="29"/>
      <c r="K49" s="29"/>
      <c r="L49" s="29"/>
    </row>
    <row r="50" spans="1:12" s="1" customFormat="1" ht="15" customHeight="1" x14ac:dyDescent="0.2">
      <c r="A50" s="152" t="s">
        <v>443</v>
      </c>
      <c r="B50" s="169"/>
      <c r="C50" s="169"/>
      <c r="D50" s="169"/>
      <c r="E50" s="169"/>
      <c r="F50" s="169"/>
      <c r="G50" s="51"/>
      <c r="H50" s="29"/>
      <c r="I50" s="29"/>
      <c r="J50" s="29"/>
      <c r="K50" s="29"/>
      <c r="L50" s="29"/>
    </row>
    <row r="51" spans="1:12" s="1" customFormat="1" ht="15" customHeight="1" x14ac:dyDescent="0.2">
      <c r="A51" s="66"/>
      <c r="B51" s="65"/>
      <c r="C51" s="65"/>
      <c r="D51" s="65"/>
      <c r="E51" s="65"/>
      <c r="F51" s="65"/>
      <c r="G51" s="51"/>
      <c r="H51" s="29"/>
      <c r="I51" s="29"/>
      <c r="J51" s="29"/>
      <c r="K51" s="29"/>
      <c r="L51" s="29"/>
    </row>
    <row r="52" spans="1:12" s="11" customFormat="1" ht="12.75" x14ac:dyDescent="0.2">
      <c r="A52" s="66"/>
      <c r="B52" s="65"/>
      <c r="C52" s="65"/>
      <c r="D52" s="65"/>
      <c r="E52" s="65"/>
      <c r="F52" s="65"/>
      <c r="G52" s="51"/>
    </row>
    <row r="53" spans="1:12" s="11" customFormat="1" ht="12.75" x14ac:dyDescent="0.2">
      <c r="A53" s="29" t="s">
        <v>186</v>
      </c>
      <c r="B53" s="50"/>
      <c r="C53" s="50"/>
      <c r="D53" s="52"/>
      <c r="E53" s="65" t="s">
        <v>187</v>
      </c>
      <c r="F53" s="65"/>
      <c r="G53" s="65"/>
    </row>
    <row r="54" spans="1:12" ht="15" customHeight="1" x14ac:dyDescent="0.25">
      <c r="A54" s="29"/>
      <c r="B54" s="51"/>
      <c r="C54" s="51"/>
      <c r="D54" s="51"/>
      <c r="E54" s="51"/>
      <c r="F54" s="51"/>
      <c r="G54" s="51"/>
      <c r="H54" s="29"/>
      <c r="I54" s="29"/>
    </row>
    <row r="55" spans="1:12" ht="15" customHeight="1" x14ac:dyDescent="0.25">
      <c r="A55" s="29"/>
      <c r="B55" s="51"/>
      <c r="C55" s="51"/>
      <c r="D55" s="51"/>
      <c r="E55" s="51"/>
      <c r="F55" s="51"/>
      <c r="G55" s="51"/>
      <c r="H55" s="29"/>
      <c r="I55" s="29"/>
    </row>
    <row r="56" spans="1:12" ht="15" customHeight="1" x14ac:dyDescent="0.25">
      <c r="A56" s="152"/>
      <c r="B56" s="153"/>
      <c r="C56" s="153"/>
      <c r="D56" s="153"/>
      <c r="E56" s="153"/>
      <c r="F56" s="153"/>
      <c r="G56" s="51"/>
      <c r="H56" s="29"/>
      <c r="I56" s="29"/>
    </row>
    <row r="57" spans="1:12" ht="15" customHeight="1" x14ac:dyDescent="0.25">
      <c r="A57" s="49"/>
      <c r="B57" s="49"/>
      <c r="C57" s="49"/>
      <c r="D57" s="50"/>
      <c r="E57" s="50"/>
      <c r="F57" s="50"/>
      <c r="G57" s="50"/>
      <c r="H57" s="29"/>
      <c r="I57" s="29"/>
    </row>
    <row r="58" spans="1:12" ht="15" customHeight="1" x14ac:dyDescent="0.25">
      <c r="A58" s="29"/>
      <c r="B58" s="50"/>
      <c r="C58" s="50"/>
      <c r="D58" s="52"/>
      <c r="E58" s="53"/>
      <c r="F58" s="53"/>
      <c r="G58" s="53"/>
      <c r="H58" s="29"/>
      <c r="I58" s="29"/>
    </row>
    <row r="59" spans="1:12" ht="1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</row>
  </sheetData>
  <sortState ref="B21:B42">
    <sortCondition ref="B20"/>
  </sortState>
  <mergeCells count="26">
    <mergeCell ref="I19:I20"/>
    <mergeCell ref="J19:J20"/>
    <mergeCell ref="K19:K20"/>
    <mergeCell ref="J2:K2"/>
    <mergeCell ref="A2:B2"/>
    <mergeCell ref="A3:B3"/>
    <mergeCell ref="A4:B4"/>
    <mergeCell ref="H19:H20"/>
    <mergeCell ref="G19:G20"/>
    <mergeCell ref="A19:A20"/>
    <mergeCell ref="B19:B20"/>
    <mergeCell ref="C19:C20"/>
    <mergeCell ref="D19:D20"/>
    <mergeCell ref="E19:E20"/>
    <mergeCell ref="A5:B5"/>
    <mergeCell ref="A7:B7"/>
    <mergeCell ref="A8:B8"/>
    <mergeCell ref="A9:B9"/>
    <mergeCell ref="A10:B10"/>
    <mergeCell ref="A56:F56"/>
    <mergeCell ref="A46:G46"/>
    <mergeCell ref="A50:F50"/>
    <mergeCell ref="A12:B12"/>
    <mergeCell ref="B14:H14"/>
    <mergeCell ref="B16:H16"/>
    <mergeCell ref="F19:F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opLeftCell="A10" workbookViewId="0">
      <selection activeCell="M22" sqref="M22"/>
    </sheetView>
  </sheetViews>
  <sheetFormatPr defaultRowHeight="15" customHeight="1" x14ac:dyDescent="0.25"/>
  <cols>
    <col min="1" max="1" width="5.140625" customWidth="1"/>
    <col min="2" max="2" width="37.85546875" customWidth="1"/>
    <col min="3" max="3" width="7.28515625" customWidth="1"/>
    <col min="4" max="4" width="7.42578125" customWidth="1"/>
    <col min="6" max="6" width="9.5703125" customWidth="1"/>
    <col min="7" max="7" width="9.85546875" customWidth="1"/>
    <col min="8" max="8" width="12.28515625" customWidth="1"/>
    <col min="9" max="9" width="11.85546875" customWidth="1"/>
    <col min="10" max="10" width="13.28515625" customWidth="1"/>
    <col min="11" max="11" width="12.85546875" customWidth="1"/>
  </cols>
  <sheetData>
    <row r="1" spans="1:12" s="9" customFormat="1" ht="15" customHeight="1" x14ac:dyDescent="0.25"/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50" t="s">
        <v>376</v>
      </c>
      <c r="K2" s="150"/>
      <c r="L2" s="1"/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61"/>
      <c r="B6" s="6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60"/>
      <c r="B11" s="60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200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s="9" customFormat="1" x14ac:dyDescent="0.25">
      <c r="A15" s="46"/>
      <c r="B15" s="1"/>
      <c r="C15" s="29"/>
      <c r="D15" s="59"/>
      <c r="E15" s="29"/>
      <c r="F15" s="29"/>
      <c r="G15" s="29"/>
      <c r="H15" s="1"/>
      <c r="I15" s="1"/>
      <c r="J15" s="1"/>
      <c r="K15" s="1"/>
      <c r="L15" s="1"/>
    </row>
    <row r="16" spans="1:12" s="9" customFormat="1" ht="15.75" x14ac:dyDescent="0.25">
      <c r="A16" s="48"/>
      <c r="B16" s="162" t="s">
        <v>199</v>
      </c>
      <c r="C16" s="163"/>
      <c r="D16" s="163"/>
      <c r="E16" s="163"/>
      <c r="F16" s="163"/>
      <c r="G16" s="163"/>
      <c r="H16" s="163"/>
      <c r="I16" s="1"/>
      <c r="J16" s="1"/>
      <c r="K16" s="1"/>
      <c r="L16" s="1"/>
    </row>
    <row r="17" spans="1:12" s="9" customFormat="1" ht="15.75" x14ac:dyDescent="0.25">
      <c r="A17" s="48"/>
      <c r="B17" s="110"/>
      <c r="C17" s="111"/>
      <c r="D17" s="111"/>
      <c r="E17" s="111"/>
      <c r="F17" s="111"/>
      <c r="G17" s="111"/>
      <c r="H17" s="111"/>
      <c r="I17" s="1"/>
      <c r="J17" s="1"/>
      <c r="K17" s="1"/>
      <c r="L17" s="1"/>
    </row>
    <row r="18" spans="1:12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11</v>
      </c>
      <c r="K18" s="93">
        <v>12</v>
      </c>
    </row>
    <row r="19" spans="1:12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6" t="s">
        <v>405</v>
      </c>
      <c r="K19" s="146" t="s">
        <v>390</v>
      </c>
    </row>
    <row r="20" spans="1:12" ht="39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7"/>
      <c r="K20" s="147"/>
    </row>
    <row r="21" spans="1:12" ht="15" customHeight="1" x14ac:dyDescent="0.25">
      <c r="A21" s="8">
        <v>1</v>
      </c>
      <c r="B21" s="82" t="s">
        <v>361</v>
      </c>
      <c r="C21" s="2">
        <v>500</v>
      </c>
      <c r="D21" s="8" t="s">
        <v>4</v>
      </c>
      <c r="E21" s="23"/>
      <c r="F21" s="19"/>
      <c r="G21" s="10">
        <f>(E21*F21)/100+E21</f>
        <v>0</v>
      </c>
      <c r="H21" s="10">
        <f>E21*C21</f>
        <v>0</v>
      </c>
      <c r="I21" s="10">
        <f>G21*C21</f>
        <v>0</v>
      </c>
      <c r="J21" s="68"/>
      <c r="K21" s="68"/>
    </row>
    <row r="22" spans="1:12" s="9" customFormat="1" ht="15" customHeight="1" x14ac:dyDescent="0.25">
      <c r="A22" s="8">
        <v>2</v>
      </c>
      <c r="B22" s="82" t="s">
        <v>362</v>
      </c>
      <c r="C22" s="2">
        <v>500</v>
      </c>
      <c r="D22" s="8" t="s">
        <v>4</v>
      </c>
      <c r="E22" s="23"/>
      <c r="F22" s="19"/>
      <c r="G22" s="10">
        <f t="shared" ref="G22:G58" si="0">(E22*F22)/100+E22</f>
        <v>0</v>
      </c>
      <c r="H22" s="10">
        <f t="shared" ref="H22:H58" si="1">E22*C22</f>
        <v>0</v>
      </c>
      <c r="I22" s="10">
        <f t="shared" ref="I22:I58" si="2">G22*C22</f>
        <v>0</v>
      </c>
      <c r="J22" s="68"/>
      <c r="K22" s="68"/>
    </row>
    <row r="23" spans="1:12" s="9" customFormat="1" ht="15" customHeight="1" x14ac:dyDescent="0.25">
      <c r="A23" s="8">
        <v>3</v>
      </c>
      <c r="B23" s="82" t="s">
        <v>359</v>
      </c>
      <c r="C23" s="2">
        <v>500</v>
      </c>
      <c r="D23" s="8" t="s">
        <v>4</v>
      </c>
      <c r="E23" s="23"/>
      <c r="F23" s="19"/>
      <c r="G23" s="10">
        <f t="shared" si="0"/>
        <v>0</v>
      </c>
      <c r="H23" s="10">
        <f t="shared" si="1"/>
        <v>0</v>
      </c>
      <c r="I23" s="10">
        <f t="shared" si="2"/>
        <v>0</v>
      </c>
      <c r="J23" s="68"/>
      <c r="K23" s="68"/>
    </row>
    <row r="24" spans="1:12" s="9" customFormat="1" ht="15" customHeight="1" x14ac:dyDescent="0.25">
      <c r="A24" s="8">
        <v>4</v>
      </c>
      <c r="B24" s="3" t="s">
        <v>552</v>
      </c>
      <c r="C24" s="2">
        <v>200</v>
      </c>
      <c r="D24" s="8" t="s">
        <v>4</v>
      </c>
      <c r="E24" s="23"/>
      <c r="F24" s="19"/>
      <c r="G24" s="10">
        <f t="shared" si="0"/>
        <v>0</v>
      </c>
      <c r="H24" s="10">
        <f t="shared" si="1"/>
        <v>0</v>
      </c>
      <c r="I24" s="10">
        <f t="shared" si="2"/>
        <v>0</v>
      </c>
      <c r="J24" s="68"/>
      <c r="K24" s="68"/>
    </row>
    <row r="25" spans="1:12" s="9" customFormat="1" ht="15" customHeight="1" x14ac:dyDescent="0.25">
      <c r="A25" s="8">
        <v>5</v>
      </c>
      <c r="B25" s="82" t="s">
        <v>360</v>
      </c>
      <c r="C25" s="2">
        <v>500</v>
      </c>
      <c r="D25" s="8" t="s">
        <v>4</v>
      </c>
      <c r="E25" s="23"/>
      <c r="F25" s="19"/>
      <c r="G25" s="10">
        <f t="shared" si="0"/>
        <v>0</v>
      </c>
      <c r="H25" s="10">
        <f t="shared" si="1"/>
        <v>0</v>
      </c>
      <c r="I25" s="10">
        <f t="shared" si="2"/>
        <v>0</v>
      </c>
      <c r="J25" s="68"/>
      <c r="K25" s="68"/>
    </row>
    <row r="26" spans="1:12" s="9" customFormat="1" ht="15" customHeight="1" x14ac:dyDescent="0.25">
      <c r="A26" s="8">
        <v>6</v>
      </c>
      <c r="B26" s="82" t="s">
        <v>357</v>
      </c>
      <c r="C26" s="2">
        <v>1000</v>
      </c>
      <c r="D26" s="8" t="s">
        <v>4</v>
      </c>
      <c r="E26" s="23"/>
      <c r="F26" s="19"/>
      <c r="G26" s="10">
        <f t="shared" si="0"/>
        <v>0</v>
      </c>
      <c r="H26" s="10">
        <f t="shared" si="1"/>
        <v>0</v>
      </c>
      <c r="I26" s="10">
        <f t="shared" si="2"/>
        <v>0</v>
      </c>
      <c r="J26" s="68"/>
      <c r="K26" s="68"/>
    </row>
    <row r="27" spans="1:12" s="9" customFormat="1" ht="15" customHeight="1" x14ac:dyDescent="0.25">
      <c r="A27" s="8">
        <v>7</v>
      </c>
      <c r="B27" s="82" t="s">
        <v>358</v>
      </c>
      <c r="C27" s="2">
        <v>500</v>
      </c>
      <c r="D27" s="8" t="s">
        <v>4</v>
      </c>
      <c r="E27" s="23"/>
      <c r="F27" s="19"/>
      <c r="G27" s="10">
        <f t="shared" si="0"/>
        <v>0</v>
      </c>
      <c r="H27" s="10">
        <f t="shared" si="1"/>
        <v>0</v>
      </c>
      <c r="I27" s="10">
        <f t="shared" si="2"/>
        <v>0</v>
      </c>
      <c r="J27" s="68"/>
      <c r="K27" s="68"/>
    </row>
    <row r="28" spans="1:12" ht="15" customHeight="1" x14ac:dyDescent="0.25">
      <c r="A28" s="8">
        <v>8</v>
      </c>
      <c r="B28" s="82" t="s">
        <v>23</v>
      </c>
      <c r="C28" s="2">
        <v>400</v>
      </c>
      <c r="D28" s="8" t="s">
        <v>4</v>
      </c>
      <c r="E28" s="23"/>
      <c r="F28" s="19"/>
      <c r="G28" s="10">
        <f t="shared" si="0"/>
        <v>0</v>
      </c>
      <c r="H28" s="10">
        <f t="shared" si="1"/>
        <v>0</v>
      </c>
      <c r="I28" s="10">
        <f t="shared" si="2"/>
        <v>0</v>
      </c>
      <c r="J28" s="68"/>
      <c r="K28" s="68"/>
    </row>
    <row r="29" spans="1:12" ht="15" customHeight="1" x14ac:dyDescent="0.25">
      <c r="A29" s="8">
        <v>9</v>
      </c>
      <c r="B29" s="82" t="s">
        <v>24</v>
      </c>
      <c r="C29" s="2">
        <v>500</v>
      </c>
      <c r="D29" s="8" t="s">
        <v>4</v>
      </c>
      <c r="E29" s="23"/>
      <c r="F29" s="19"/>
      <c r="G29" s="10">
        <f t="shared" si="0"/>
        <v>0</v>
      </c>
      <c r="H29" s="10">
        <f t="shared" si="1"/>
        <v>0</v>
      </c>
      <c r="I29" s="10">
        <f t="shared" si="2"/>
        <v>0</v>
      </c>
      <c r="J29" s="68"/>
      <c r="K29" s="68"/>
    </row>
    <row r="30" spans="1:12" ht="15" customHeight="1" x14ac:dyDescent="0.25">
      <c r="A30" s="8">
        <v>10</v>
      </c>
      <c r="B30" s="82" t="s">
        <v>135</v>
      </c>
      <c r="C30" s="2">
        <v>2100</v>
      </c>
      <c r="D30" s="104" t="s">
        <v>339</v>
      </c>
      <c r="E30" s="23"/>
      <c r="F30" s="19"/>
      <c r="G30" s="10">
        <f t="shared" si="0"/>
        <v>0</v>
      </c>
      <c r="H30" s="10">
        <f t="shared" si="1"/>
        <v>0</v>
      </c>
      <c r="I30" s="10">
        <f t="shared" si="2"/>
        <v>0</v>
      </c>
      <c r="J30" s="68"/>
      <c r="K30" s="68"/>
    </row>
    <row r="31" spans="1:12" s="9" customFormat="1" ht="15" customHeight="1" x14ac:dyDescent="0.25">
      <c r="A31" s="8">
        <v>11</v>
      </c>
      <c r="B31" s="82" t="s">
        <v>294</v>
      </c>
      <c r="C31" s="2">
        <v>60</v>
      </c>
      <c r="D31" s="104" t="s">
        <v>339</v>
      </c>
      <c r="E31" s="23"/>
      <c r="F31" s="19"/>
      <c r="G31" s="10">
        <f t="shared" si="0"/>
        <v>0</v>
      </c>
      <c r="H31" s="10">
        <f t="shared" si="1"/>
        <v>0</v>
      </c>
      <c r="I31" s="10">
        <f t="shared" si="2"/>
        <v>0</v>
      </c>
      <c r="J31" s="68"/>
      <c r="K31" s="68"/>
    </row>
    <row r="32" spans="1:12" ht="15" customHeight="1" x14ac:dyDescent="0.25">
      <c r="A32" s="8">
        <v>12</v>
      </c>
      <c r="B32" s="82" t="s">
        <v>25</v>
      </c>
      <c r="C32" s="2">
        <v>10</v>
      </c>
      <c r="D32" s="104" t="s">
        <v>339</v>
      </c>
      <c r="E32" s="23"/>
      <c r="F32" s="19"/>
      <c r="G32" s="10">
        <f t="shared" si="0"/>
        <v>0</v>
      </c>
      <c r="H32" s="10">
        <f t="shared" si="1"/>
        <v>0</v>
      </c>
      <c r="I32" s="10">
        <f t="shared" si="2"/>
        <v>0</v>
      </c>
      <c r="J32" s="68"/>
      <c r="K32" s="68"/>
    </row>
    <row r="33" spans="1:11" ht="15" customHeight="1" x14ac:dyDescent="0.25">
      <c r="A33" s="8">
        <v>13</v>
      </c>
      <c r="B33" s="82" t="s">
        <v>26</v>
      </c>
      <c r="C33" s="2">
        <v>150</v>
      </c>
      <c r="D33" s="104" t="s">
        <v>339</v>
      </c>
      <c r="E33" s="23"/>
      <c r="F33" s="19"/>
      <c r="G33" s="10">
        <f t="shared" si="0"/>
        <v>0</v>
      </c>
      <c r="H33" s="10">
        <f t="shared" si="1"/>
        <v>0</v>
      </c>
      <c r="I33" s="10">
        <f t="shared" si="2"/>
        <v>0</v>
      </c>
      <c r="J33" s="68"/>
      <c r="K33" s="68"/>
    </row>
    <row r="34" spans="1:11" ht="15" customHeight="1" x14ac:dyDescent="0.25">
      <c r="A34" s="8">
        <v>14</v>
      </c>
      <c r="B34" s="82" t="s">
        <v>27</v>
      </c>
      <c r="C34" s="81">
        <v>1500</v>
      </c>
      <c r="D34" s="8" t="s">
        <v>4</v>
      </c>
      <c r="E34" s="23"/>
      <c r="F34" s="19"/>
      <c r="G34" s="10">
        <f t="shared" si="0"/>
        <v>0</v>
      </c>
      <c r="H34" s="10">
        <f t="shared" si="1"/>
        <v>0</v>
      </c>
      <c r="I34" s="10">
        <f t="shared" si="2"/>
        <v>0</v>
      </c>
      <c r="J34" s="68"/>
      <c r="K34" s="68"/>
    </row>
    <row r="35" spans="1:11" ht="15" customHeight="1" x14ac:dyDescent="0.25">
      <c r="A35" s="8">
        <v>15</v>
      </c>
      <c r="B35" s="82" t="s">
        <v>28</v>
      </c>
      <c r="C35" s="2">
        <v>500</v>
      </c>
      <c r="D35" s="8" t="s">
        <v>4</v>
      </c>
      <c r="E35" s="23"/>
      <c r="F35" s="19"/>
      <c r="G35" s="10">
        <f t="shared" si="0"/>
        <v>0</v>
      </c>
      <c r="H35" s="10">
        <f t="shared" si="1"/>
        <v>0</v>
      </c>
      <c r="I35" s="10">
        <f t="shared" si="2"/>
        <v>0</v>
      </c>
      <c r="J35" s="68"/>
      <c r="K35" s="68"/>
    </row>
    <row r="36" spans="1:11" ht="15" customHeight="1" x14ac:dyDescent="0.25">
      <c r="A36" s="8">
        <v>16</v>
      </c>
      <c r="B36" s="82" t="s">
        <v>29</v>
      </c>
      <c r="C36" s="2">
        <v>500</v>
      </c>
      <c r="D36" s="8" t="s">
        <v>4</v>
      </c>
      <c r="E36" s="23"/>
      <c r="F36" s="19"/>
      <c r="G36" s="10">
        <f t="shared" si="0"/>
        <v>0</v>
      </c>
      <c r="H36" s="10">
        <f t="shared" si="1"/>
        <v>0</v>
      </c>
      <c r="I36" s="10">
        <f t="shared" si="2"/>
        <v>0</v>
      </c>
      <c r="J36" s="68"/>
      <c r="K36" s="68"/>
    </row>
    <row r="37" spans="1:11" ht="15" customHeight="1" x14ac:dyDescent="0.25">
      <c r="A37" s="8">
        <v>17</v>
      </c>
      <c r="B37" s="3" t="s">
        <v>30</v>
      </c>
      <c r="C37" s="2">
        <v>1000</v>
      </c>
      <c r="D37" s="8" t="s">
        <v>4</v>
      </c>
      <c r="E37" s="23"/>
      <c r="F37" s="19"/>
      <c r="G37" s="10">
        <f t="shared" si="0"/>
        <v>0</v>
      </c>
      <c r="H37" s="10">
        <f t="shared" si="1"/>
        <v>0</v>
      </c>
      <c r="I37" s="10">
        <f t="shared" si="2"/>
        <v>0</v>
      </c>
      <c r="J37" s="68"/>
      <c r="K37" s="68"/>
    </row>
    <row r="38" spans="1:11" ht="15" customHeight="1" x14ac:dyDescent="0.25">
      <c r="A38" s="8">
        <v>18</v>
      </c>
      <c r="B38" s="3" t="s">
        <v>31</v>
      </c>
      <c r="C38" s="2">
        <v>270</v>
      </c>
      <c r="D38" s="8" t="s">
        <v>8</v>
      </c>
      <c r="E38" s="23"/>
      <c r="F38" s="19"/>
      <c r="G38" s="10">
        <f t="shared" si="0"/>
        <v>0</v>
      </c>
      <c r="H38" s="10">
        <f t="shared" si="1"/>
        <v>0</v>
      </c>
      <c r="I38" s="10">
        <f t="shared" si="2"/>
        <v>0</v>
      </c>
      <c r="J38" s="68"/>
      <c r="K38" s="68"/>
    </row>
    <row r="39" spans="1:11" s="9" customFormat="1" ht="15" customHeight="1" x14ac:dyDescent="0.25">
      <c r="A39" s="8">
        <v>19</v>
      </c>
      <c r="B39" s="82" t="s">
        <v>295</v>
      </c>
      <c r="C39" s="2">
        <v>20</v>
      </c>
      <c r="D39" s="8" t="s">
        <v>4</v>
      </c>
      <c r="E39" s="23"/>
      <c r="F39" s="19"/>
      <c r="G39" s="10">
        <f t="shared" si="0"/>
        <v>0</v>
      </c>
      <c r="H39" s="10">
        <f t="shared" si="1"/>
        <v>0</v>
      </c>
      <c r="I39" s="10">
        <f t="shared" si="2"/>
        <v>0</v>
      </c>
      <c r="J39" s="68"/>
      <c r="K39" s="68"/>
    </row>
    <row r="40" spans="1:11" ht="15" customHeight="1" x14ac:dyDescent="0.25">
      <c r="A40" s="8">
        <v>20</v>
      </c>
      <c r="B40" s="82" t="s">
        <v>136</v>
      </c>
      <c r="C40" s="2">
        <v>800</v>
      </c>
      <c r="D40" s="104" t="s">
        <v>339</v>
      </c>
      <c r="E40" s="23"/>
      <c r="F40" s="19"/>
      <c r="G40" s="10">
        <f t="shared" si="0"/>
        <v>0</v>
      </c>
      <c r="H40" s="10">
        <f t="shared" si="1"/>
        <v>0</v>
      </c>
      <c r="I40" s="10">
        <f t="shared" si="2"/>
        <v>0</v>
      </c>
      <c r="J40" s="68"/>
      <c r="K40" s="68"/>
    </row>
    <row r="41" spans="1:11" s="9" customFormat="1" ht="15" customHeight="1" x14ac:dyDescent="0.25">
      <c r="A41" s="8">
        <v>21</v>
      </c>
      <c r="B41" s="3" t="s">
        <v>553</v>
      </c>
      <c r="C41" s="2">
        <v>20</v>
      </c>
      <c r="D41" s="104" t="s">
        <v>4</v>
      </c>
      <c r="E41" s="23"/>
      <c r="F41" s="19"/>
      <c r="G41" s="10">
        <f t="shared" si="0"/>
        <v>0</v>
      </c>
      <c r="H41" s="10">
        <f t="shared" si="1"/>
        <v>0</v>
      </c>
      <c r="I41" s="10">
        <f t="shared" si="2"/>
        <v>0</v>
      </c>
      <c r="J41" s="68"/>
      <c r="K41" s="68"/>
    </row>
    <row r="42" spans="1:11" s="9" customFormat="1" ht="15" customHeight="1" x14ac:dyDescent="0.25">
      <c r="A42" s="8">
        <v>22</v>
      </c>
      <c r="B42" s="3" t="s">
        <v>554</v>
      </c>
      <c r="C42" s="2">
        <v>40</v>
      </c>
      <c r="D42" s="8" t="s">
        <v>4</v>
      </c>
      <c r="E42" s="23"/>
      <c r="F42" s="19"/>
      <c r="G42" s="10">
        <f t="shared" si="0"/>
        <v>0</v>
      </c>
      <c r="H42" s="10">
        <f t="shared" si="1"/>
        <v>0</v>
      </c>
      <c r="I42" s="10">
        <f t="shared" si="2"/>
        <v>0</v>
      </c>
      <c r="J42" s="68"/>
      <c r="K42" s="68"/>
    </row>
    <row r="43" spans="1:11" s="9" customFormat="1" ht="15" customHeight="1" x14ac:dyDescent="0.25">
      <c r="A43" s="8">
        <v>23</v>
      </c>
      <c r="B43" s="3" t="s">
        <v>356</v>
      </c>
      <c r="C43" s="2">
        <v>400</v>
      </c>
      <c r="D43" s="8" t="s">
        <v>8</v>
      </c>
      <c r="E43" s="23"/>
      <c r="F43" s="19"/>
      <c r="G43" s="10">
        <f t="shared" si="0"/>
        <v>0</v>
      </c>
      <c r="H43" s="10">
        <f t="shared" si="1"/>
        <v>0</v>
      </c>
      <c r="I43" s="10">
        <f t="shared" si="2"/>
        <v>0</v>
      </c>
      <c r="J43" s="68"/>
      <c r="K43" s="68"/>
    </row>
    <row r="44" spans="1:11" ht="15" customHeight="1" x14ac:dyDescent="0.25">
      <c r="A44" s="8">
        <v>24</v>
      </c>
      <c r="B44" s="82" t="s">
        <v>32</v>
      </c>
      <c r="C44" s="2">
        <v>9</v>
      </c>
      <c r="D44" s="8" t="s">
        <v>8</v>
      </c>
      <c r="E44" s="23"/>
      <c r="F44" s="19"/>
      <c r="G44" s="10">
        <f t="shared" si="0"/>
        <v>0</v>
      </c>
      <c r="H44" s="10">
        <f t="shared" si="1"/>
        <v>0</v>
      </c>
      <c r="I44" s="10">
        <f t="shared" si="2"/>
        <v>0</v>
      </c>
      <c r="J44" s="68"/>
      <c r="K44" s="68"/>
    </row>
    <row r="45" spans="1:11" s="9" customFormat="1" ht="15" customHeight="1" x14ac:dyDescent="0.25">
      <c r="A45" s="8">
        <v>25</v>
      </c>
      <c r="B45" s="82" t="s">
        <v>296</v>
      </c>
      <c r="C45" s="2">
        <v>5</v>
      </c>
      <c r="D45" s="8" t="s">
        <v>8</v>
      </c>
      <c r="E45" s="23"/>
      <c r="F45" s="19"/>
      <c r="G45" s="10">
        <f t="shared" si="0"/>
        <v>0</v>
      </c>
      <c r="H45" s="10">
        <f t="shared" si="1"/>
        <v>0</v>
      </c>
      <c r="I45" s="10">
        <f t="shared" si="2"/>
        <v>0</v>
      </c>
      <c r="J45" s="68"/>
      <c r="K45" s="68"/>
    </row>
    <row r="46" spans="1:11" ht="15" customHeight="1" x14ac:dyDescent="0.25">
      <c r="A46" s="8">
        <v>26</v>
      </c>
      <c r="B46" s="82" t="s">
        <v>33</v>
      </c>
      <c r="C46" s="2">
        <v>105</v>
      </c>
      <c r="D46" s="8" t="s">
        <v>8</v>
      </c>
      <c r="E46" s="23"/>
      <c r="F46" s="19"/>
      <c r="G46" s="10">
        <f t="shared" si="0"/>
        <v>0</v>
      </c>
      <c r="H46" s="10">
        <f t="shared" si="1"/>
        <v>0</v>
      </c>
      <c r="I46" s="10">
        <f t="shared" si="2"/>
        <v>0</v>
      </c>
      <c r="J46" s="68"/>
      <c r="K46" s="68"/>
    </row>
    <row r="47" spans="1:11" s="9" customFormat="1" ht="15" customHeight="1" x14ac:dyDescent="0.25">
      <c r="A47" s="8">
        <v>27</v>
      </c>
      <c r="B47" s="82" t="s">
        <v>297</v>
      </c>
      <c r="C47" s="2">
        <v>10</v>
      </c>
      <c r="D47" s="8" t="s">
        <v>8</v>
      </c>
      <c r="E47" s="23"/>
      <c r="F47" s="19"/>
      <c r="G47" s="10">
        <f t="shared" si="0"/>
        <v>0</v>
      </c>
      <c r="H47" s="10">
        <f t="shared" si="1"/>
        <v>0</v>
      </c>
      <c r="I47" s="10">
        <f t="shared" si="2"/>
        <v>0</v>
      </c>
      <c r="J47" s="68"/>
      <c r="K47" s="68"/>
    </row>
    <row r="48" spans="1:11" s="9" customFormat="1" ht="15" customHeight="1" x14ac:dyDescent="0.25">
      <c r="A48" s="8">
        <v>28</v>
      </c>
      <c r="B48" s="3" t="s">
        <v>138</v>
      </c>
      <c r="C48" s="2">
        <v>150</v>
      </c>
      <c r="D48" s="8" t="s">
        <v>8</v>
      </c>
      <c r="E48" s="23"/>
      <c r="F48" s="19"/>
      <c r="G48" s="10">
        <f t="shared" si="0"/>
        <v>0</v>
      </c>
      <c r="H48" s="10">
        <f t="shared" si="1"/>
        <v>0</v>
      </c>
      <c r="I48" s="10">
        <f t="shared" si="2"/>
        <v>0</v>
      </c>
      <c r="J48" s="68"/>
      <c r="K48" s="68"/>
    </row>
    <row r="49" spans="1:11" ht="15" customHeight="1" x14ac:dyDescent="0.25">
      <c r="A49" s="8">
        <v>29</v>
      </c>
      <c r="B49" s="82" t="s">
        <v>137</v>
      </c>
      <c r="C49" s="2">
        <v>350</v>
      </c>
      <c r="D49" s="8" t="s">
        <v>4</v>
      </c>
      <c r="E49" s="23"/>
      <c r="F49" s="19"/>
      <c r="G49" s="10">
        <f t="shared" si="0"/>
        <v>0</v>
      </c>
      <c r="H49" s="10">
        <f t="shared" si="1"/>
        <v>0</v>
      </c>
      <c r="I49" s="10">
        <f t="shared" si="2"/>
        <v>0</v>
      </c>
      <c r="J49" s="68"/>
      <c r="K49" s="68"/>
    </row>
    <row r="50" spans="1:11" ht="15" customHeight="1" x14ac:dyDescent="0.25">
      <c r="A50" s="8">
        <v>30</v>
      </c>
      <c r="B50" s="82" t="s">
        <v>355</v>
      </c>
      <c r="C50" s="2">
        <v>120</v>
      </c>
      <c r="D50" s="8" t="s">
        <v>8</v>
      </c>
      <c r="E50" s="23"/>
      <c r="F50" s="19"/>
      <c r="G50" s="10">
        <f t="shared" si="0"/>
        <v>0</v>
      </c>
      <c r="H50" s="10">
        <f t="shared" si="1"/>
        <v>0</v>
      </c>
      <c r="I50" s="10">
        <f t="shared" si="2"/>
        <v>0</v>
      </c>
      <c r="J50" s="68"/>
      <c r="K50" s="68"/>
    </row>
    <row r="51" spans="1:11" ht="15" customHeight="1" x14ac:dyDescent="0.25">
      <c r="A51" s="8">
        <v>31</v>
      </c>
      <c r="B51" s="82" t="s">
        <v>393</v>
      </c>
      <c r="C51" s="2">
        <v>20</v>
      </c>
      <c r="D51" s="8" t="s">
        <v>8</v>
      </c>
      <c r="E51" s="23"/>
      <c r="F51" s="19"/>
      <c r="G51" s="10">
        <f t="shared" si="0"/>
        <v>0</v>
      </c>
      <c r="H51" s="10">
        <f t="shared" si="1"/>
        <v>0</v>
      </c>
      <c r="I51" s="10">
        <f t="shared" si="2"/>
        <v>0</v>
      </c>
      <c r="J51" s="68"/>
      <c r="K51" s="68"/>
    </row>
    <row r="52" spans="1:11" s="9" customFormat="1" ht="15" customHeight="1" x14ac:dyDescent="0.25">
      <c r="A52" s="8">
        <v>32</v>
      </c>
      <c r="B52" s="82" t="s">
        <v>298</v>
      </c>
      <c r="C52" s="2">
        <v>2</v>
      </c>
      <c r="D52" s="8" t="s">
        <v>8</v>
      </c>
      <c r="E52" s="23"/>
      <c r="F52" s="19"/>
      <c r="G52" s="10">
        <f t="shared" si="0"/>
        <v>0</v>
      </c>
      <c r="H52" s="10">
        <f t="shared" si="1"/>
        <v>0</v>
      </c>
      <c r="I52" s="10">
        <f t="shared" si="2"/>
        <v>0</v>
      </c>
      <c r="J52" s="68"/>
      <c r="K52" s="68"/>
    </row>
    <row r="53" spans="1:11" ht="15" customHeight="1" x14ac:dyDescent="0.25">
      <c r="A53" s="8">
        <v>33</v>
      </c>
      <c r="B53" s="82" t="s">
        <v>423</v>
      </c>
      <c r="C53" s="2">
        <v>2</v>
      </c>
      <c r="D53" s="8" t="s">
        <v>8</v>
      </c>
      <c r="E53" s="23"/>
      <c r="F53" s="19"/>
      <c r="G53" s="10">
        <f t="shared" si="0"/>
        <v>0</v>
      </c>
      <c r="H53" s="10">
        <f t="shared" si="1"/>
        <v>0</v>
      </c>
      <c r="I53" s="10">
        <f t="shared" si="2"/>
        <v>0</v>
      </c>
      <c r="J53" s="68"/>
      <c r="K53" s="68"/>
    </row>
    <row r="54" spans="1:11" s="9" customFormat="1" ht="15" customHeight="1" x14ac:dyDescent="0.25">
      <c r="A54" s="8">
        <v>34</v>
      </c>
      <c r="B54" s="82" t="s">
        <v>299</v>
      </c>
      <c r="C54" s="2">
        <v>2</v>
      </c>
      <c r="D54" s="8" t="s">
        <v>8</v>
      </c>
      <c r="E54" s="23"/>
      <c r="F54" s="19"/>
      <c r="G54" s="10">
        <f t="shared" si="0"/>
        <v>0</v>
      </c>
      <c r="H54" s="10">
        <f t="shared" si="1"/>
        <v>0</v>
      </c>
      <c r="I54" s="10">
        <f t="shared" si="2"/>
        <v>0</v>
      </c>
      <c r="J54" s="68"/>
      <c r="K54" s="68"/>
    </row>
    <row r="55" spans="1:11" ht="15" customHeight="1" x14ac:dyDescent="0.25">
      <c r="A55" s="8">
        <v>35</v>
      </c>
      <c r="B55" s="82" t="s">
        <v>34</v>
      </c>
      <c r="C55" s="2">
        <v>2</v>
      </c>
      <c r="D55" s="8" t="s">
        <v>8</v>
      </c>
      <c r="E55" s="23"/>
      <c r="F55" s="19"/>
      <c r="G55" s="10">
        <f t="shared" si="0"/>
        <v>0</v>
      </c>
      <c r="H55" s="10">
        <f t="shared" si="1"/>
        <v>0</v>
      </c>
      <c r="I55" s="10">
        <f t="shared" si="2"/>
        <v>0</v>
      </c>
      <c r="J55" s="68"/>
      <c r="K55" s="68"/>
    </row>
    <row r="56" spans="1:11" s="9" customFormat="1" ht="15" customHeight="1" x14ac:dyDescent="0.25">
      <c r="A56" s="8">
        <v>36</v>
      </c>
      <c r="B56" s="82" t="s">
        <v>555</v>
      </c>
      <c r="C56" s="81">
        <v>500</v>
      </c>
      <c r="D56" s="8" t="s">
        <v>4</v>
      </c>
      <c r="E56" s="23"/>
      <c r="F56" s="19"/>
      <c r="G56" s="10">
        <f t="shared" si="0"/>
        <v>0</v>
      </c>
      <c r="H56" s="10">
        <f t="shared" si="1"/>
        <v>0</v>
      </c>
      <c r="I56" s="10">
        <f t="shared" si="2"/>
        <v>0</v>
      </c>
      <c r="J56" s="68"/>
      <c r="K56" s="68"/>
    </row>
    <row r="57" spans="1:11" s="9" customFormat="1" ht="15" customHeight="1" x14ac:dyDescent="0.25">
      <c r="A57" s="8">
        <v>37</v>
      </c>
      <c r="B57" s="82" t="s">
        <v>363</v>
      </c>
      <c r="C57" s="2">
        <v>20</v>
      </c>
      <c r="D57" s="8" t="s">
        <v>8</v>
      </c>
      <c r="E57" s="23"/>
      <c r="F57" s="19"/>
      <c r="G57" s="10">
        <f t="shared" si="0"/>
        <v>0</v>
      </c>
      <c r="H57" s="10">
        <f t="shared" si="1"/>
        <v>0</v>
      </c>
      <c r="I57" s="10">
        <f t="shared" si="2"/>
        <v>0</v>
      </c>
      <c r="J57" s="68"/>
      <c r="K57" s="68"/>
    </row>
    <row r="58" spans="1:11" ht="15" customHeight="1" thickBot="1" x14ac:dyDescent="0.3">
      <c r="A58" s="8">
        <v>38</v>
      </c>
      <c r="B58" s="3" t="s">
        <v>35</v>
      </c>
      <c r="C58" s="2">
        <v>420</v>
      </c>
      <c r="D58" s="8" t="s">
        <v>4</v>
      </c>
      <c r="E58" s="23"/>
      <c r="F58" s="19"/>
      <c r="G58" s="10">
        <f t="shared" si="0"/>
        <v>0</v>
      </c>
      <c r="H58" s="10">
        <f t="shared" si="1"/>
        <v>0</v>
      </c>
      <c r="I58" s="10">
        <f t="shared" si="2"/>
        <v>0</v>
      </c>
      <c r="J58" s="68"/>
      <c r="K58" s="68"/>
    </row>
    <row r="59" spans="1:11" ht="21" customHeight="1" thickBot="1" x14ac:dyDescent="0.3">
      <c r="A59" s="164" t="s">
        <v>22</v>
      </c>
      <c r="B59" s="165"/>
      <c r="C59" s="165"/>
      <c r="D59" s="165"/>
      <c r="E59" s="165"/>
      <c r="F59" s="165"/>
      <c r="G59" s="165"/>
      <c r="H59" s="92">
        <f>SUM(H21:H58)</f>
        <v>0</v>
      </c>
      <c r="I59" s="72">
        <f>SUM(I21:I58)</f>
        <v>0</v>
      </c>
    </row>
    <row r="61" spans="1:11" s="9" customFormat="1" ht="15" customHeight="1" x14ac:dyDescent="0.25">
      <c r="A61" s="29" t="s">
        <v>192</v>
      </c>
      <c r="B61" s="51"/>
      <c r="C61" s="51"/>
      <c r="D61" s="51"/>
      <c r="E61" s="51"/>
      <c r="F61" s="51"/>
      <c r="G61" s="51"/>
      <c r="H61" s="29"/>
      <c r="I61" s="29"/>
      <c r="J61" s="29"/>
    </row>
    <row r="62" spans="1:11" s="9" customFormat="1" ht="15" customHeight="1" x14ac:dyDescent="0.25">
      <c r="A62" s="29" t="s">
        <v>193</v>
      </c>
      <c r="B62" s="51"/>
      <c r="C62" s="51"/>
      <c r="D62" s="51"/>
      <c r="E62" s="51"/>
      <c r="F62" s="51"/>
      <c r="G62" s="51"/>
      <c r="H62" s="29"/>
      <c r="I62" s="29"/>
      <c r="J62" s="29"/>
    </row>
    <row r="63" spans="1:11" s="9" customFormat="1" ht="15" customHeight="1" x14ac:dyDescent="0.25">
      <c r="A63" s="152" t="s">
        <v>418</v>
      </c>
      <c r="B63" s="153"/>
      <c r="C63" s="153"/>
      <c r="D63" s="153"/>
      <c r="E63" s="153"/>
      <c r="F63" s="153"/>
      <c r="G63" s="51"/>
      <c r="H63" s="29"/>
      <c r="I63" s="29"/>
      <c r="J63" s="29"/>
    </row>
    <row r="64" spans="1:11" s="9" customFormat="1" ht="15" customHeight="1" x14ac:dyDescent="0.25">
      <c r="A64" s="49"/>
      <c r="B64" s="49"/>
      <c r="C64" s="49"/>
      <c r="D64" s="50"/>
      <c r="E64" s="50"/>
      <c r="F64" s="50"/>
      <c r="G64" s="50"/>
      <c r="H64" s="29"/>
      <c r="I64" s="29"/>
      <c r="J64" s="29"/>
    </row>
    <row r="65" spans="1:10" s="9" customFormat="1" ht="15" customHeight="1" x14ac:dyDescent="0.25">
      <c r="A65" s="29" t="s">
        <v>186</v>
      </c>
      <c r="B65" s="50"/>
      <c r="C65" s="50"/>
      <c r="D65" s="52"/>
      <c r="E65" s="65" t="s">
        <v>187</v>
      </c>
      <c r="F65" s="65"/>
      <c r="G65" s="65"/>
      <c r="H65" s="29"/>
      <c r="I65" s="29"/>
      <c r="J65" s="29"/>
    </row>
  </sheetData>
  <mergeCells count="25">
    <mergeCell ref="A5:B5"/>
    <mergeCell ref="A7:B7"/>
    <mergeCell ref="A63:F63"/>
    <mergeCell ref="A19:A20"/>
    <mergeCell ref="B19:B20"/>
    <mergeCell ref="C19:C20"/>
    <mergeCell ref="D19:D20"/>
    <mergeCell ref="E19:E20"/>
    <mergeCell ref="A59:G59"/>
    <mergeCell ref="K19:K20"/>
    <mergeCell ref="J19:J20"/>
    <mergeCell ref="I19:I20"/>
    <mergeCell ref="J2:K2"/>
    <mergeCell ref="B16:H16"/>
    <mergeCell ref="F19:F20"/>
    <mergeCell ref="A8:B8"/>
    <mergeCell ref="A9:B9"/>
    <mergeCell ref="A10:B10"/>
    <mergeCell ref="A12:B12"/>
    <mergeCell ref="B14:H14"/>
    <mergeCell ref="A2:B2"/>
    <mergeCell ref="A3:B3"/>
    <mergeCell ref="G19:G20"/>
    <mergeCell ref="H19:H20"/>
    <mergeCell ref="A4:B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3" workbookViewId="0">
      <selection activeCell="M40" sqref="M40"/>
    </sheetView>
  </sheetViews>
  <sheetFormatPr defaultRowHeight="15" x14ac:dyDescent="0.25"/>
  <cols>
    <col min="1" max="1" width="6.42578125" customWidth="1"/>
    <col min="2" max="2" width="25" customWidth="1"/>
    <col min="6" max="6" width="9.42578125" customWidth="1"/>
    <col min="7" max="7" width="9.85546875" customWidth="1"/>
    <col min="8" max="8" width="11.42578125" customWidth="1"/>
    <col min="9" max="9" width="11.7109375" customWidth="1"/>
    <col min="10" max="10" width="13.140625" customWidth="1"/>
    <col min="11" max="11" width="13.28515625" customWidth="1"/>
  </cols>
  <sheetData>
    <row r="1" spans="1:11" s="9" customFormat="1" x14ac:dyDescent="0.25"/>
    <row r="2" spans="1:11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50" t="s">
        <v>376</v>
      </c>
      <c r="K2" s="151"/>
    </row>
    <row r="3" spans="1:11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</row>
    <row r="4" spans="1:11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</row>
    <row r="5" spans="1:11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</row>
    <row r="6" spans="1:11" s="9" customFormat="1" ht="15" customHeight="1" x14ac:dyDescent="0.25">
      <c r="A6" s="61"/>
      <c r="B6" s="61"/>
      <c r="C6" s="1"/>
      <c r="D6" s="1"/>
      <c r="E6" s="1"/>
      <c r="F6" s="1"/>
      <c r="G6" s="1"/>
      <c r="H6" s="1"/>
      <c r="I6" s="1"/>
      <c r="J6" s="1"/>
      <c r="K6" s="1"/>
    </row>
    <row r="7" spans="1:11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</row>
    <row r="8" spans="1:11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</row>
    <row r="9" spans="1:11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</row>
    <row r="10" spans="1:11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</row>
    <row r="11" spans="1:11" s="9" customFormat="1" x14ac:dyDescent="0.25">
      <c r="A11" s="60"/>
      <c r="B11" s="60"/>
      <c r="C11" s="1"/>
      <c r="D11" s="1"/>
      <c r="E11" s="1"/>
      <c r="F11" s="1"/>
      <c r="G11" s="1"/>
      <c r="H11" s="1"/>
      <c r="I11" s="1"/>
      <c r="J11" s="1"/>
      <c r="K11" s="1"/>
    </row>
    <row r="12" spans="1:11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</row>
    <row r="13" spans="1:11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9" customFormat="1" x14ac:dyDescent="0.25">
      <c r="A14" s="45"/>
      <c r="B14" s="159" t="s">
        <v>201</v>
      </c>
      <c r="C14" s="151"/>
      <c r="D14" s="151"/>
      <c r="E14" s="151"/>
      <c r="F14" s="151"/>
      <c r="G14" s="151"/>
      <c r="H14" s="151"/>
      <c r="I14" s="1"/>
      <c r="J14" s="1"/>
      <c r="K14" s="1"/>
    </row>
    <row r="15" spans="1:11" s="9" customFormat="1" x14ac:dyDescent="0.25">
      <c r="A15" s="46"/>
      <c r="B15" s="1"/>
      <c r="C15" s="29"/>
      <c r="D15" s="59"/>
      <c r="E15" s="29"/>
      <c r="F15" s="29"/>
      <c r="G15" s="29"/>
      <c r="H15" s="1"/>
      <c r="I15" s="1"/>
      <c r="J15" s="1"/>
      <c r="K15" s="1"/>
    </row>
    <row r="16" spans="1:11" s="9" customFormat="1" ht="15.75" x14ac:dyDescent="0.25">
      <c r="A16" s="48"/>
      <c r="B16" s="162" t="s">
        <v>139</v>
      </c>
      <c r="C16" s="163"/>
      <c r="D16" s="163"/>
      <c r="E16" s="163"/>
      <c r="F16" s="163"/>
      <c r="G16" s="163"/>
      <c r="H16" s="163"/>
      <c r="I16" s="1"/>
      <c r="J16" s="1"/>
      <c r="K16" s="1"/>
    </row>
    <row r="17" spans="1:11" s="9" customFormat="1" ht="15.75" x14ac:dyDescent="0.25">
      <c r="A17" s="48"/>
      <c r="B17" s="95"/>
      <c r="C17" s="96"/>
      <c r="D17" s="96"/>
      <c r="E17" s="96"/>
      <c r="F17" s="96"/>
      <c r="G17" s="96"/>
      <c r="H17" s="96"/>
      <c r="I17" s="1"/>
      <c r="J17" s="1"/>
      <c r="K17" s="1"/>
    </row>
    <row r="18" spans="1:1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11</v>
      </c>
      <c r="K18" s="93">
        <v>12</v>
      </c>
    </row>
    <row r="19" spans="1:11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6" t="s">
        <v>405</v>
      </c>
      <c r="K19" s="146" t="s">
        <v>390</v>
      </c>
    </row>
    <row r="20" spans="1:11" ht="39.75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7"/>
      <c r="K20" s="147"/>
    </row>
    <row r="21" spans="1:11" ht="15" customHeight="1" x14ac:dyDescent="0.25">
      <c r="A21" s="8">
        <v>1</v>
      </c>
      <c r="B21" s="3" t="s">
        <v>237</v>
      </c>
      <c r="C21" s="2">
        <v>900</v>
      </c>
      <c r="D21" s="8" t="s">
        <v>4</v>
      </c>
      <c r="E21" s="23"/>
      <c r="F21" s="19"/>
      <c r="G21" s="10">
        <f>(E21*F21)/100+E21</f>
        <v>0</v>
      </c>
      <c r="H21" s="10">
        <f>E21*C21</f>
        <v>0</v>
      </c>
      <c r="I21" s="10">
        <f>G21*C21</f>
        <v>0</v>
      </c>
      <c r="J21" s="68"/>
      <c r="K21" s="68"/>
    </row>
    <row r="22" spans="1:11" s="9" customFormat="1" ht="15" customHeight="1" x14ac:dyDescent="0.25">
      <c r="A22" s="8">
        <v>2</v>
      </c>
      <c r="B22" s="3" t="s">
        <v>238</v>
      </c>
      <c r="C22" s="2">
        <v>900</v>
      </c>
      <c r="D22" s="8" t="s">
        <v>4</v>
      </c>
      <c r="E22" s="23"/>
      <c r="F22" s="19"/>
      <c r="G22" s="10">
        <f t="shared" ref="G22:G29" si="0">(E22*F22)/100+E22</f>
        <v>0</v>
      </c>
      <c r="H22" s="10">
        <f t="shared" ref="H22:H29" si="1">E22*C22</f>
        <v>0</v>
      </c>
      <c r="I22" s="10">
        <f t="shared" ref="I22:I29" si="2">G22*C22</f>
        <v>0</v>
      </c>
      <c r="J22" s="68"/>
      <c r="K22" s="68"/>
    </row>
    <row r="23" spans="1:11" s="9" customFormat="1" ht="15" customHeight="1" x14ac:dyDescent="0.25">
      <c r="A23" s="8">
        <v>3</v>
      </c>
      <c r="B23" s="82" t="s">
        <v>242</v>
      </c>
      <c r="C23" s="2">
        <v>900</v>
      </c>
      <c r="D23" s="8" t="s">
        <v>4</v>
      </c>
      <c r="E23" s="23"/>
      <c r="F23" s="19"/>
      <c r="G23" s="10">
        <f t="shared" si="0"/>
        <v>0</v>
      </c>
      <c r="H23" s="10">
        <f t="shared" si="1"/>
        <v>0</v>
      </c>
      <c r="I23" s="10">
        <f t="shared" si="2"/>
        <v>0</v>
      </c>
      <c r="J23" s="68"/>
      <c r="K23" s="68"/>
    </row>
    <row r="24" spans="1:11" ht="15" customHeight="1" x14ac:dyDescent="0.25">
      <c r="A24" s="8">
        <v>4</v>
      </c>
      <c r="B24" s="3" t="s">
        <v>239</v>
      </c>
      <c r="C24" s="2">
        <v>900</v>
      </c>
      <c r="D24" s="8" t="s">
        <v>4</v>
      </c>
      <c r="E24" s="23"/>
      <c r="F24" s="19"/>
      <c r="G24" s="10">
        <f t="shared" si="0"/>
        <v>0</v>
      </c>
      <c r="H24" s="10">
        <f t="shared" si="1"/>
        <v>0</v>
      </c>
      <c r="I24" s="10">
        <f t="shared" si="2"/>
        <v>0</v>
      </c>
      <c r="J24" s="68"/>
      <c r="K24" s="68"/>
    </row>
    <row r="25" spans="1:11" ht="15" customHeight="1" x14ac:dyDescent="0.25">
      <c r="A25" s="8">
        <v>5</v>
      </c>
      <c r="B25" s="3" t="s">
        <v>236</v>
      </c>
      <c r="C25" s="2">
        <v>120</v>
      </c>
      <c r="D25" s="8" t="s">
        <v>4</v>
      </c>
      <c r="E25" s="23"/>
      <c r="F25" s="19"/>
      <c r="G25" s="10">
        <f t="shared" si="0"/>
        <v>0</v>
      </c>
      <c r="H25" s="10">
        <f t="shared" si="1"/>
        <v>0</v>
      </c>
      <c r="I25" s="10">
        <f t="shared" si="2"/>
        <v>0</v>
      </c>
      <c r="J25" s="68"/>
      <c r="K25" s="68"/>
    </row>
    <row r="26" spans="1:11" s="9" customFormat="1" ht="15" customHeight="1" x14ac:dyDescent="0.25">
      <c r="A26" s="8">
        <v>6</v>
      </c>
      <c r="B26" s="3" t="s">
        <v>240</v>
      </c>
      <c r="C26" s="2">
        <v>900</v>
      </c>
      <c r="D26" s="8" t="s">
        <v>4</v>
      </c>
      <c r="E26" s="23"/>
      <c r="F26" s="19"/>
      <c r="G26" s="10">
        <f t="shared" si="0"/>
        <v>0</v>
      </c>
      <c r="H26" s="10">
        <f t="shared" si="1"/>
        <v>0</v>
      </c>
      <c r="I26" s="10">
        <f t="shared" si="2"/>
        <v>0</v>
      </c>
      <c r="J26" s="68"/>
      <c r="K26" s="68"/>
    </row>
    <row r="27" spans="1:11" s="9" customFormat="1" ht="15" customHeight="1" x14ac:dyDescent="0.25">
      <c r="A27" s="8">
        <v>7</v>
      </c>
      <c r="B27" s="3" t="s">
        <v>241</v>
      </c>
      <c r="C27" s="2">
        <v>900</v>
      </c>
      <c r="D27" s="8" t="s">
        <v>4</v>
      </c>
      <c r="E27" s="23"/>
      <c r="F27" s="19"/>
      <c r="G27" s="10">
        <f t="shared" si="0"/>
        <v>0</v>
      </c>
      <c r="H27" s="10">
        <f t="shared" si="1"/>
        <v>0</v>
      </c>
      <c r="I27" s="10">
        <f t="shared" si="2"/>
        <v>0</v>
      </c>
      <c r="J27" s="68"/>
      <c r="K27" s="68"/>
    </row>
    <row r="28" spans="1:11" s="9" customFormat="1" ht="15" customHeight="1" x14ac:dyDescent="0.25">
      <c r="A28" s="8">
        <v>8</v>
      </c>
      <c r="B28" s="3" t="s">
        <v>394</v>
      </c>
      <c r="C28" s="2">
        <v>2</v>
      </c>
      <c r="D28" s="2" t="s">
        <v>4</v>
      </c>
      <c r="E28" s="23"/>
      <c r="F28" s="20"/>
      <c r="G28" s="10">
        <f t="shared" si="0"/>
        <v>0</v>
      </c>
      <c r="H28" s="10">
        <f t="shared" si="1"/>
        <v>0</v>
      </c>
      <c r="I28" s="10">
        <f t="shared" si="2"/>
        <v>0</v>
      </c>
      <c r="J28" s="68"/>
      <c r="K28" s="68"/>
    </row>
    <row r="29" spans="1:11" s="9" customFormat="1" ht="15" customHeight="1" x14ac:dyDescent="0.25">
      <c r="A29" s="8">
        <v>9</v>
      </c>
      <c r="B29" s="3" t="s">
        <v>395</v>
      </c>
      <c r="C29" s="2">
        <v>2</v>
      </c>
      <c r="D29" s="2" t="s">
        <v>4</v>
      </c>
      <c r="E29" s="23"/>
      <c r="F29" s="20"/>
      <c r="G29" s="10">
        <f t="shared" si="0"/>
        <v>0</v>
      </c>
      <c r="H29" s="10">
        <f t="shared" si="1"/>
        <v>0</v>
      </c>
      <c r="I29" s="10">
        <f t="shared" si="2"/>
        <v>0</v>
      </c>
      <c r="J29" s="68"/>
      <c r="K29" s="68"/>
    </row>
    <row r="30" spans="1:11" s="9" customFormat="1" ht="15" customHeight="1" thickBot="1" x14ac:dyDescent="0.3">
      <c r="A30" s="8">
        <v>10</v>
      </c>
      <c r="B30" s="3" t="s">
        <v>396</v>
      </c>
      <c r="C30" s="2">
        <v>2</v>
      </c>
      <c r="D30" s="2" t="s">
        <v>4</v>
      </c>
      <c r="E30" s="23"/>
      <c r="F30" s="20"/>
      <c r="G30" s="10">
        <f>(E30*F30)/100+E30</f>
        <v>0</v>
      </c>
      <c r="H30" s="10">
        <f>E30*C30</f>
        <v>0</v>
      </c>
      <c r="I30" s="10">
        <f>G30*C30</f>
        <v>0</v>
      </c>
      <c r="J30" s="68"/>
      <c r="K30" s="68"/>
    </row>
    <row r="31" spans="1:11" ht="20.25" customHeight="1" thickBot="1" x14ac:dyDescent="0.3">
      <c r="A31" s="167" t="s">
        <v>22</v>
      </c>
      <c r="B31" s="168"/>
      <c r="C31" s="168"/>
      <c r="D31" s="168"/>
      <c r="E31" s="168"/>
      <c r="F31" s="168"/>
      <c r="G31" s="168"/>
      <c r="H31" s="92">
        <f>SUM(H21:H30)</f>
        <v>0</v>
      </c>
      <c r="I31" s="72">
        <f>SUM(I21:I30)</f>
        <v>0</v>
      </c>
    </row>
    <row r="32" spans="1:11" ht="15" customHeight="1" x14ac:dyDescent="0.25"/>
    <row r="33" spans="1:9" s="9" customFormat="1" ht="15" customHeight="1" x14ac:dyDescent="0.25">
      <c r="A33" s="29" t="s">
        <v>192</v>
      </c>
      <c r="B33" s="51"/>
      <c r="C33" s="51"/>
      <c r="D33" s="51"/>
      <c r="E33" s="51"/>
      <c r="F33" s="51"/>
      <c r="G33" s="51"/>
      <c r="H33" s="29"/>
      <c r="I33" s="29"/>
    </row>
    <row r="34" spans="1:9" s="9" customFormat="1" ht="15" customHeight="1" x14ac:dyDescent="0.25">
      <c r="A34" s="29" t="s">
        <v>193</v>
      </c>
      <c r="B34" s="51"/>
      <c r="C34" s="51"/>
      <c r="D34" s="51"/>
      <c r="E34" s="51"/>
      <c r="F34" s="51"/>
      <c r="G34" s="51"/>
      <c r="H34" s="29"/>
      <c r="I34" s="29"/>
    </row>
    <row r="35" spans="1:9" s="9" customFormat="1" ht="15" customHeight="1" x14ac:dyDescent="0.25">
      <c r="A35" s="152" t="s">
        <v>418</v>
      </c>
      <c r="B35" s="153"/>
      <c r="C35" s="153"/>
      <c r="D35" s="153"/>
      <c r="E35" s="153"/>
      <c r="F35" s="153"/>
      <c r="G35" s="51"/>
      <c r="H35" s="29"/>
      <c r="I35" s="29"/>
    </row>
    <row r="36" spans="1:9" s="9" customFormat="1" ht="15" customHeight="1" x14ac:dyDescent="0.25">
      <c r="A36" s="49"/>
      <c r="B36" s="49"/>
      <c r="C36" s="49"/>
      <c r="D36" s="50"/>
      <c r="E36" s="50"/>
      <c r="F36" s="50"/>
      <c r="G36" s="50"/>
      <c r="H36" s="29"/>
      <c r="I36" s="29"/>
    </row>
    <row r="37" spans="1:9" s="9" customFormat="1" ht="15" customHeight="1" x14ac:dyDescent="0.25">
      <c r="A37" s="29" t="s">
        <v>186</v>
      </c>
      <c r="B37" s="50"/>
      <c r="C37" s="50"/>
      <c r="D37" s="52"/>
      <c r="E37" s="65" t="s">
        <v>187</v>
      </c>
      <c r="F37" s="65"/>
      <c r="G37" s="65"/>
      <c r="H37" s="29"/>
      <c r="I37" s="29"/>
    </row>
    <row r="38" spans="1:9" ht="15" customHeight="1" x14ac:dyDescent="0.25"/>
  </sheetData>
  <mergeCells count="25">
    <mergeCell ref="B14:H14"/>
    <mergeCell ref="A35:F35"/>
    <mergeCell ref="B19:B20"/>
    <mergeCell ref="C19:C20"/>
    <mergeCell ref="D19:D20"/>
    <mergeCell ref="E19:E20"/>
    <mergeCell ref="F19:F20"/>
    <mergeCell ref="A31:G31"/>
    <mergeCell ref="G19:G20"/>
    <mergeCell ref="J19:J20"/>
    <mergeCell ref="K19:K20"/>
    <mergeCell ref="I19:I20"/>
    <mergeCell ref="J2:K2"/>
    <mergeCell ref="A2:B2"/>
    <mergeCell ref="A3:B3"/>
    <mergeCell ref="H19:H20"/>
    <mergeCell ref="A4:B4"/>
    <mergeCell ref="A5:B5"/>
    <mergeCell ref="A7:B7"/>
    <mergeCell ref="B16:H16"/>
    <mergeCell ref="A19:A20"/>
    <mergeCell ref="A8:B8"/>
    <mergeCell ref="A9:B9"/>
    <mergeCell ref="A10:B10"/>
    <mergeCell ref="A12:B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2"/>
  <sheetViews>
    <sheetView topLeftCell="A10" workbookViewId="0">
      <selection activeCell="M50" sqref="M50"/>
    </sheetView>
  </sheetViews>
  <sheetFormatPr defaultRowHeight="15" customHeight="1" x14ac:dyDescent="0.2"/>
  <cols>
    <col min="1" max="1" width="4.85546875" style="11" customWidth="1"/>
    <col min="2" max="2" width="29.7109375" style="11" customWidth="1"/>
    <col min="3" max="3" width="7" style="11" customWidth="1"/>
    <col min="4" max="4" width="6.42578125" style="11" customWidth="1"/>
    <col min="5" max="5" width="9.140625" style="11" customWidth="1"/>
    <col min="6" max="6" width="9.140625" style="11"/>
    <col min="7" max="7" width="10.7109375" style="11" customWidth="1"/>
    <col min="8" max="8" width="11.42578125" style="11" customWidth="1"/>
    <col min="9" max="9" width="11.5703125" style="11" customWidth="1"/>
    <col min="10" max="10" width="12.5703125" style="11" customWidth="1"/>
    <col min="11" max="11" width="12.7109375" style="11" customWidth="1"/>
    <col min="12" max="16384" width="9.140625" style="11"/>
  </cols>
  <sheetData>
    <row r="2" spans="1:11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25" t="s">
        <v>376</v>
      </c>
      <c r="K2" s="126"/>
    </row>
    <row r="3" spans="1:11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</row>
    <row r="4" spans="1:11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</row>
    <row r="5" spans="1:11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</row>
    <row r="6" spans="1:11" s="9" customFormat="1" ht="15" customHeight="1" x14ac:dyDescent="0.25">
      <c r="A6" s="61"/>
      <c r="B6" s="61"/>
      <c r="C6" s="1"/>
      <c r="D6" s="1"/>
      <c r="E6" s="1"/>
      <c r="F6" s="1"/>
      <c r="G6" s="1"/>
      <c r="H6" s="1"/>
      <c r="I6" s="1"/>
      <c r="J6" s="1"/>
      <c r="K6" s="1"/>
    </row>
    <row r="7" spans="1:11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</row>
    <row r="8" spans="1:11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</row>
    <row r="9" spans="1:11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</row>
    <row r="10" spans="1:11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</row>
    <row r="11" spans="1:11" s="9" customFormat="1" x14ac:dyDescent="0.25">
      <c r="A11" s="60"/>
      <c r="B11" s="60"/>
      <c r="C11" s="1"/>
      <c r="D11" s="1"/>
      <c r="E11" s="1"/>
      <c r="F11" s="1"/>
      <c r="G11" s="1"/>
      <c r="H11" s="1"/>
      <c r="I11" s="1"/>
      <c r="J11" s="1"/>
      <c r="K11" s="1"/>
    </row>
    <row r="12" spans="1:11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</row>
    <row r="13" spans="1:11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9" customFormat="1" x14ac:dyDescent="0.25">
      <c r="A14" s="45"/>
      <c r="B14" s="159" t="s">
        <v>202</v>
      </c>
      <c r="C14" s="151"/>
      <c r="D14" s="151"/>
      <c r="E14" s="151"/>
      <c r="F14" s="151"/>
      <c r="G14" s="151"/>
      <c r="H14" s="151"/>
      <c r="I14" s="1"/>
      <c r="J14" s="1"/>
      <c r="K14" s="1"/>
    </row>
    <row r="15" spans="1:11" s="9" customFormat="1" x14ac:dyDescent="0.25">
      <c r="A15" s="46"/>
      <c r="B15" s="1"/>
      <c r="C15" s="29"/>
      <c r="D15" s="59"/>
      <c r="E15" s="29"/>
      <c r="F15" s="29"/>
      <c r="G15" s="29"/>
      <c r="H15" s="1"/>
      <c r="I15" s="1"/>
      <c r="J15" s="1"/>
      <c r="K15" s="1"/>
    </row>
    <row r="16" spans="1:11" s="9" customFormat="1" ht="15.75" x14ac:dyDescent="0.25">
      <c r="A16" s="48"/>
      <c r="B16" s="162" t="s">
        <v>140</v>
      </c>
      <c r="C16" s="163"/>
      <c r="D16" s="163"/>
      <c r="E16" s="163"/>
      <c r="F16" s="163"/>
      <c r="G16" s="163"/>
      <c r="H16" s="163"/>
      <c r="I16" s="1"/>
      <c r="J16" s="1"/>
      <c r="K16" s="1"/>
    </row>
    <row r="17" spans="1:11" s="9" customFormat="1" ht="15.75" x14ac:dyDescent="0.25">
      <c r="A17" s="48"/>
      <c r="B17" s="95"/>
      <c r="C17" s="96"/>
      <c r="D17" s="96"/>
      <c r="E17" s="96"/>
      <c r="F17" s="96"/>
      <c r="G17" s="96"/>
      <c r="H17" s="96"/>
      <c r="I17" s="1"/>
      <c r="J17" s="1"/>
      <c r="K17" s="1"/>
    </row>
    <row r="18" spans="1:11" ht="15" customHeight="1" x14ac:dyDescent="0.2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11</v>
      </c>
    </row>
    <row r="19" spans="1:11" ht="15" customHeight="1" x14ac:dyDescent="0.2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6" t="s">
        <v>520</v>
      </c>
    </row>
    <row r="20" spans="1:11" ht="37.5" customHeight="1" x14ac:dyDescent="0.2">
      <c r="A20" s="147"/>
      <c r="B20" s="147"/>
      <c r="C20" s="147"/>
      <c r="D20" s="147"/>
      <c r="E20" s="147"/>
      <c r="F20" s="149"/>
      <c r="G20" s="147"/>
      <c r="H20" s="147"/>
      <c r="I20" s="147"/>
      <c r="J20" s="147"/>
    </row>
    <row r="21" spans="1:11" ht="15" customHeight="1" x14ac:dyDescent="0.2">
      <c r="A21" s="33">
        <v>1</v>
      </c>
      <c r="B21" s="3" t="s">
        <v>528</v>
      </c>
      <c r="C21" s="2">
        <v>720</v>
      </c>
      <c r="D21" s="2" t="s">
        <v>8</v>
      </c>
      <c r="E21" s="19"/>
      <c r="F21" s="20"/>
      <c r="G21" s="10">
        <f>(E21*F21)/100+E21</f>
        <v>0</v>
      </c>
      <c r="H21" s="10">
        <f t="shared" ref="H21" si="0">E21*C21</f>
        <v>0</v>
      </c>
      <c r="I21" s="10">
        <f t="shared" ref="I21" si="1">G21*C21</f>
        <v>0</v>
      </c>
      <c r="J21" s="67"/>
    </row>
    <row r="22" spans="1:11" ht="15" customHeight="1" x14ac:dyDescent="0.2">
      <c r="A22" s="33">
        <v>2</v>
      </c>
      <c r="B22" s="3" t="s">
        <v>529</v>
      </c>
      <c r="C22" s="2">
        <v>400</v>
      </c>
      <c r="D22" s="2" t="s">
        <v>8</v>
      </c>
      <c r="E22" s="19"/>
      <c r="F22" s="20"/>
      <c r="G22" s="10">
        <f t="shared" ref="G22:G55" si="2">(E22*F22)/100+E22</f>
        <v>0</v>
      </c>
      <c r="H22" s="10">
        <f t="shared" ref="H22:H55" si="3">E22*C22</f>
        <v>0</v>
      </c>
      <c r="I22" s="10">
        <f t="shared" ref="I22:I55" si="4">G22*C22</f>
        <v>0</v>
      </c>
      <c r="J22" s="67"/>
    </row>
    <row r="23" spans="1:11" ht="15" customHeight="1" x14ac:dyDescent="0.2">
      <c r="A23" s="33">
        <v>3</v>
      </c>
      <c r="B23" s="3" t="s">
        <v>556</v>
      </c>
      <c r="C23" s="2">
        <v>100</v>
      </c>
      <c r="D23" s="2" t="s">
        <v>8</v>
      </c>
      <c r="E23" s="19"/>
      <c r="F23" s="20"/>
      <c r="G23" s="10">
        <f t="shared" si="2"/>
        <v>0</v>
      </c>
      <c r="H23" s="10">
        <f t="shared" si="3"/>
        <v>0</v>
      </c>
      <c r="I23" s="10">
        <f t="shared" si="4"/>
        <v>0</v>
      </c>
      <c r="J23" s="67"/>
    </row>
    <row r="24" spans="1:11" ht="15" customHeight="1" x14ac:dyDescent="0.2">
      <c r="A24" s="33">
        <v>4</v>
      </c>
      <c r="B24" s="3" t="s">
        <v>424</v>
      </c>
      <c r="C24" s="2">
        <v>210</v>
      </c>
      <c r="D24" s="2" t="s">
        <v>8</v>
      </c>
      <c r="E24" s="19"/>
      <c r="F24" s="20"/>
      <c r="G24" s="10">
        <f t="shared" si="2"/>
        <v>0</v>
      </c>
      <c r="H24" s="10">
        <f t="shared" si="3"/>
        <v>0</v>
      </c>
      <c r="I24" s="10">
        <f t="shared" si="4"/>
        <v>0</v>
      </c>
      <c r="J24" s="67"/>
    </row>
    <row r="25" spans="1:11" ht="15" customHeight="1" x14ac:dyDescent="0.2">
      <c r="A25" s="33">
        <v>5</v>
      </c>
      <c r="B25" s="82" t="s">
        <v>402</v>
      </c>
      <c r="C25" s="2">
        <v>1000</v>
      </c>
      <c r="D25" s="2" t="s">
        <v>8</v>
      </c>
      <c r="E25" s="19"/>
      <c r="F25" s="20"/>
      <c r="G25" s="10">
        <f t="shared" si="2"/>
        <v>0</v>
      </c>
      <c r="H25" s="10">
        <f t="shared" si="3"/>
        <v>0</v>
      </c>
      <c r="I25" s="10">
        <f t="shared" si="4"/>
        <v>0</v>
      </c>
      <c r="J25" s="67"/>
    </row>
    <row r="26" spans="1:11" ht="15" customHeight="1" x14ac:dyDescent="0.2">
      <c r="A26" s="33">
        <v>6</v>
      </c>
      <c r="B26" s="82" t="s">
        <v>397</v>
      </c>
      <c r="C26" s="2">
        <v>500</v>
      </c>
      <c r="D26" s="2" t="s">
        <v>8</v>
      </c>
      <c r="E26" s="19"/>
      <c r="F26" s="20"/>
      <c r="G26" s="10">
        <f t="shared" si="2"/>
        <v>0</v>
      </c>
      <c r="H26" s="10">
        <f t="shared" si="3"/>
        <v>0</v>
      </c>
      <c r="I26" s="10">
        <f t="shared" si="4"/>
        <v>0</v>
      </c>
      <c r="J26" s="67"/>
    </row>
    <row r="27" spans="1:11" ht="15" customHeight="1" x14ac:dyDescent="0.2">
      <c r="A27" s="33">
        <v>7</v>
      </c>
      <c r="B27" s="82" t="s">
        <v>399</v>
      </c>
      <c r="C27" s="2">
        <v>800</v>
      </c>
      <c r="D27" s="2" t="s">
        <v>8</v>
      </c>
      <c r="E27" s="19"/>
      <c r="F27" s="20"/>
      <c r="G27" s="10">
        <f t="shared" si="2"/>
        <v>0</v>
      </c>
      <c r="H27" s="10">
        <f t="shared" si="3"/>
        <v>0</v>
      </c>
      <c r="I27" s="10">
        <f t="shared" si="4"/>
        <v>0</v>
      </c>
      <c r="J27" s="67"/>
    </row>
    <row r="28" spans="1:11" ht="15" customHeight="1" x14ac:dyDescent="0.2">
      <c r="A28" s="33">
        <v>8</v>
      </c>
      <c r="B28" s="3" t="s">
        <v>400</v>
      </c>
      <c r="C28" s="2">
        <v>800</v>
      </c>
      <c r="D28" s="2" t="s">
        <v>8</v>
      </c>
      <c r="E28" s="19"/>
      <c r="F28" s="20"/>
      <c r="G28" s="10">
        <f t="shared" si="2"/>
        <v>0</v>
      </c>
      <c r="H28" s="10">
        <f t="shared" si="3"/>
        <v>0</v>
      </c>
      <c r="I28" s="10">
        <f t="shared" si="4"/>
        <v>0</v>
      </c>
      <c r="J28" s="67"/>
    </row>
    <row r="29" spans="1:11" ht="15" customHeight="1" x14ac:dyDescent="0.2">
      <c r="A29" s="33">
        <v>9</v>
      </c>
      <c r="B29" s="82" t="s">
        <v>398</v>
      </c>
      <c r="C29" s="2">
        <v>300</v>
      </c>
      <c r="D29" s="2" t="s">
        <v>8</v>
      </c>
      <c r="E29" s="19"/>
      <c r="F29" s="20"/>
      <c r="G29" s="10">
        <f t="shared" si="2"/>
        <v>0</v>
      </c>
      <c r="H29" s="10">
        <f t="shared" si="3"/>
        <v>0</v>
      </c>
      <c r="I29" s="10">
        <f t="shared" si="4"/>
        <v>0</v>
      </c>
      <c r="J29" s="67"/>
    </row>
    <row r="30" spans="1:11" ht="15" customHeight="1" x14ac:dyDescent="0.2">
      <c r="A30" s="33">
        <v>10</v>
      </c>
      <c r="B30" s="82" t="s">
        <v>401</v>
      </c>
      <c r="C30" s="2">
        <v>300</v>
      </c>
      <c r="D30" s="2" t="s">
        <v>8</v>
      </c>
      <c r="E30" s="19"/>
      <c r="F30" s="20"/>
      <c r="G30" s="10">
        <f t="shared" si="2"/>
        <v>0</v>
      </c>
      <c r="H30" s="10">
        <f t="shared" si="3"/>
        <v>0</v>
      </c>
      <c r="I30" s="10">
        <f t="shared" si="4"/>
        <v>0</v>
      </c>
      <c r="J30" s="67"/>
    </row>
    <row r="31" spans="1:11" ht="15" customHeight="1" x14ac:dyDescent="0.2">
      <c r="A31" s="33">
        <v>11</v>
      </c>
      <c r="B31" s="82" t="s">
        <v>425</v>
      </c>
      <c r="C31" s="2">
        <v>300</v>
      </c>
      <c r="D31" s="2" t="s">
        <v>8</v>
      </c>
      <c r="E31" s="19"/>
      <c r="F31" s="20"/>
      <c r="G31" s="10">
        <f t="shared" si="2"/>
        <v>0</v>
      </c>
      <c r="H31" s="10">
        <f t="shared" si="3"/>
        <v>0</v>
      </c>
      <c r="I31" s="10">
        <f t="shared" si="4"/>
        <v>0</v>
      </c>
      <c r="J31" s="67"/>
    </row>
    <row r="32" spans="1:11" ht="15" customHeight="1" x14ac:dyDescent="0.2">
      <c r="A32" s="33">
        <v>12</v>
      </c>
      <c r="B32" s="3" t="s">
        <v>314</v>
      </c>
      <c r="C32" s="2">
        <v>400</v>
      </c>
      <c r="D32" s="2" t="s">
        <v>8</v>
      </c>
      <c r="E32" s="19"/>
      <c r="F32" s="20"/>
      <c r="G32" s="10">
        <f t="shared" si="2"/>
        <v>0</v>
      </c>
      <c r="H32" s="10">
        <f t="shared" si="3"/>
        <v>0</v>
      </c>
      <c r="I32" s="10">
        <f t="shared" si="4"/>
        <v>0</v>
      </c>
      <c r="J32" s="67"/>
    </row>
    <row r="33" spans="1:10" ht="15" customHeight="1" x14ac:dyDescent="0.2">
      <c r="A33" s="33">
        <v>13</v>
      </c>
      <c r="B33" s="3" t="s">
        <v>141</v>
      </c>
      <c r="C33" s="2">
        <v>100</v>
      </c>
      <c r="D33" s="2" t="s">
        <v>8</v>
      </c>
      <c r="E33" s="19"/>
      <c r="F33" s="20"/>
      <c r="G33" s="10">
        <f t="shared" si="2"/>
        <v>0</v>
      </c>
      <c r="H33" s="10">
        <f t="shared" si="3"/>
        <v>0</v>
      </c>
      <c r="I33" s="10">
        <f t="shared" si="4"/>
        <v>0</v>
      </c>
      <c r="J33" s="67"/>
    </row>
    <row r="34" spans="1:10" ht="15" customHeight="1" x14ac:dyDescent="0.2">
      <c r="A34" s="33">
        <v>14</v>
      </c>
      <c r="B34" s="3" t="s">
        <v>142</v>
      </c>
      <c r="C34" s="2">
        <v>200</v>
      </c>
      <c r="D34" s="2" t="s">
        <v>8</v>
      </c>
      <c r="E34" s="19"/>
      <c r="F34" s="20"/>
      <c r="G34" s="10">
        <f t="shared" si="2"/>
        <v>0</v>
      </c>
      <c r="H34" s="10">
        <f t="shared" si="3"/>
        <v>0</v>
      </c>
      <c r="I34" s="10">
        <f t="shared" si="4"/>
        <v>0</v>
      </c>
      <c r="J34" s="67"/>
    </row>
    <row r="35" spans="1:10" ht="15" customHeight="1" x14ac:dyDescent="0.2">
      <c r="A35" s="33">
        <v>15</v>
      </c>
      <c r="B35" s="3" t="s">
        <v>557</v>
      </c>
      <c r="C35" s="2">
        <v>200</v>
      </c>
      <c r="D35" s="2" t="s">
        <v>8</v>
      </c>
      <c r="E35" s="19"/>
      <c r="F35" s="20"/>
      <c r="G35" s="10">
        <f t="shared" si="2"/>
        <v>0</v>
      </c>
      <c r="H35" s="10">
        <f t="shared" si="3"/>
        <v>0</v>
      </c>
      <c r="I35" s="10">
        <f t="shared" si="4"/>
        <v>0</v>
      </c>
      <c r="J35" s="67"/>
    </row>
    <row r="36" spans="1:10" ht="15" customHeight="1" x14ac:dyDescent="0.2">
      <c r="A36" s="33">
        <v>16</v>
      </c>
      <c r="B36" s="82" t="s">
        <v>143</v>
      </c>
      <c r="C36" s="2">
        <v>40</v>
      </c>
      <c r="D36" s="2" t="s">
        <v>8</v>
      </c>
      <c r="E36" s="19"/>
      <c r="F36" s="20"/>
      <c r="G36" s="10">
        <f t="shared" si="2"/>
        <v>0</v>
      </c>
      <c r="H36" s="10">
        <f t="shared" si="3"/>
        <v>0</v>
      </c>
      <c r="I36" s="10">
        <f t="shared" si="4"/>
        <v>0</v>
      </c>
      <c r="J36" s="67"/>
    </row>
    <row r="37" spans="1:10" ht="15" customHeight="1" x14ac:dyDescent="0.2">
      <c r="A37" s="33">
        <v>17</v>
      </c>
      <c r="B37" s="82" t="s">
        <v>313</v>
      </c>
      <c r="C37" s="2">
        <v>40</v>
      </c>
      <c r="D37" s="2" t="s">
        <v>8</v>
      </c>
      <c r="E37" s="19"/>
      <c r="F37" s="20"/>
      <c r="G37" s="10">
        <f t="shared" si="2"/>
        <v>0</v>
      </c>
      <c r="H37" s="10">
        <f t="shared" si="3"/>
        <v>0</v>
      </c>
      <c r="I37" s="10">
        <f t="shared" si="4"/>
        <v>0</v>
      </c>
      <c r="J37" s="67"/>
    </row>
    <row r="38" spans="1:10" ht="15" customHeight="1" x14ac:dyDescent="0.2">
      <c r="A38" s="33">
        <v>18</v>
      </c>
      <c r="B38" s="3" t="s">
        <v>145</v>
      </c>
      <c r="C38" s="2">
        <v>300</v>
      </c>
      <c r="D38" s="2" t="s">
        <v>8</v>
      </c>
      <c r="E38" s="19"/>
      <c r="F38" s="20"/>
      <c r="G38" s="10">
        <f t="shared" si="2"/>
        <v>0</v>
      </c>
      <c r="H38" s="10">
        <f t="shared" si="3"/>
        <v>0</v>
      </c>
      <c r="I38" s="10">
        <f t="shared" si="4"/>
        <v>0</v>
      </c>
      <c r="J38" s="67"/>
    </row>
    <row r="39" spans="1:10" ht="15" customHeight="1" x14ac:dyDescent="0.2">
      <c r="A39" s="33">
        <v>19</v>
      </c>
      <c r="B39" s="3" t="s">
        <v>144</v>
      </c>
      <c r="C39" s="2">
        <v>100</v>
      </c>
      <c r="D39" s="2" t="s">
        <v>8</v>
      </c>
      <c r="E39" s="19"/>
      <c r="F39" s="20"/>
      <c r="G39" s="10">
        <f t="shared" si="2"/>
        <v>0</v>
      </c>
      <c r="H39" s="10">
        <f t="shared" si="3"/>
        <v>0</v>
      </c>
      <c r="I39" s="10">
        <f t="shared" si="4"/>
        <v>0</v>
      </c>
      <c r="J39" s="67"/>
    </row>
    <row r="40" spans="1:10" ht="15" customHeight="1" x14ac:dyDescent="0.2">
      <c r="A40" s="33">
        <v>20</v>
      </c>
      <c r="B40" s="3" t="s">
        <v>36</v>
      </c>
      <c r="C40" s="2">
        <v>300</v>
      </c>
      <c r="D40" s="2" t="s">
        <v>8</v>
      </c>
      <c r="E40" s="19"/>
      <c r="F40" s="20"/>
      <c r="G40" s="10">
        <f t="shared" si="2"/>
        <v>0</v>
      </c>
      <c r="H40" s="10">
        <f t="shared" si="3"/>
        <v>0</v>
      </c>
      <c r="I40" s="10">
        <f t="shared" si="4"/>
        <v>0</v>
      </c>
      <c r="J40" s="67"/>
    </row>
    <row r="41" spans="1:10" ht="15" customHeight="1" x14ac:dyDescent="0.2">
      <c r="A41" s="33">
        <v>21</v>
      </c>
      <c r="B41" s="3" t="s">
        <v>37</v>
      </c>
      <c r="C41" s="2">
        <v>500</v>
      </c>
      <c r="D41" s="2" t="s">
        <v>8</v>
      </c>
      <c r="E41" s="19"/>
      <c r="F41" s="20"/>
      <c r="G41" s="10">
        <f t="shared" si="2"/>
        <v>0</v>
      </c>
      <c r="H41" s="10">
        <f t="shared" si="3"/>
        <v>0</v>
      </c>
      <c r="I41" s="10">
        <f t="shared" si="4"/>
        <v>0</v>
      </c>
      <c r="J41" s="67"/>
    </row>
    <row r="42" spans="1:10" ht="15" customHeight="1" x14ac:dyDescent="0.2">
      <c r="A42" s="33">
        <v>22</v>
      </c>
      <c r="B42" s="3" t="s">
        <v>38</v>
      </c>
      <c r="C42" s="2">
        <v>400</v>
      </c>
      <c r="D42" s="2" t="s">
        <v>8</v>
      </c>
      <c r="E42" s="19"/>
      <c r="F42" s="20"/>
      <c r="G42" s="10">
        <f t="shared" si="2"/>
        <v>0</v>
      </c>
      <c r="H42" s="10">
        <f t="shared" si="3"/>
        <v>0</v>
      </c>
      <c r="I42" s="10">
        <f t="shared" si="4"/>
        <v>0</v>
      </c>
      <c r="J42" s="67"/>
    </row>
    <row r="43" spans="1:10" ht="15" customHeight="1" x14ac:dyDescent="0.2">
      <c r="A43" s="33">
        <v>23</v>
      </c>
      <c r="B43" s="3" t="s">
        <v>39</v>
      </c>
      <c r="C43" s="2">
        <v>250</v>
      </c>
      <c r="D43" s="2" t="s">
        <v>8</v>
      </c>
      <c r="E43" s="19"/>
      <c r="F43" s="20"/>
      <c r="G43" s="10">
        <f t="shared" si="2"/>
        <v>0</v>
      </c>
      <c r="H43" s="10">
        <f t="shared" si="3"/>
        <v>0</v>
      </c>
      <c r="I43" s="10">
        <f t="shared" si="4"/>
        <v>0</v>
      </c>
      <c r="J43" s="67"/>
    </row>
    <row r="44" spans="1:10" ht="15" customHeight="1" x14ac:dyDescent="0.2">
      <c r="A44" s="33">
        <v>24</v>
      </c>
      <c r="B44" s="3" t="s">
        <v>40</v>
      </c>
      <c r="C44" s="2">
        <v>200</v>
      </c>
      <c r="D44" s="2" t="s">
        <v>8</v>
      </c>
      <c r="E44" s="19"/>
      <c r="F44" s="20"/>
      <c r="G44" s="10">
        <f t="shared" si="2"/>
        <v>0</v>
      </c>
      <c r="H44" s="10">
        <f t="shared" si="3"/>
        <v>0</v>
      </c>
      <c r="I44" s="10">
        <f t="shared" si="4"/>
        <v>0</v>
      </c>
      <c r="J44" s="67"/>
    </row>
    <row r="45" spans="1:10" ht="15" customHeight="1" x14ac:dyDescent="0.2">
      <c r="A45" s="33">
        <v>25</v>
      </c>
      <c r="B45" s="3" t="s">
        <v>41</v>
      </c>
      <c r="C45" s="2">
        <v>150</v>
      </c>
      <c r="D45" s="2" t="s">
        <v>8</v>
      </c>
      <c r="E45" s="19"/>
      <c r="F45" s="20"/>
      <c r="G45" s="10">
        <f t="shared" si="2"/>
        <v>0</v>
      </c>
      <c r="H45" s="10">
        <f t="shared" si="3"/>
        <v>0</v>
      </c>
      <c r="I45" s="10">
        <f t="shared" si="4"/>
        <v>0</v>
      </c>
      <c r="J45" s="67"/>
    </row>
    <row r="46" spans="1:10" ht="15" customHeight="1" x14ac:dyDescent="0.2">
      <c r="A46" s="33">
        <v>26</v>
      </c>
      <c r="B46" s="3" t="s">
        <v>300</v>
      </c>
      <c r="C46" s="2">
        <v>100</v>
      </c>
      <c r="D46" s="2" t="s">
        <v>8</v>
      </c>
      <c r="E46" s="19"/>
      <c r="F46" s="20"/>
      <c r="G46" s="10">
        <f t="shared" si="2"/>
        <v>0</v>
      </c>
      <c r="H46" s="10">
        <f t="shared" si="3"/>
        <v>0</v>
      </c>
      <c r="I46" s="10">
        <f t="shared" si="4"/>
        <v>0</v>
      </c>
      <c r="J46" s="67"/>
    </row>
    <row r="47" spans="1:10" ht="15" customHeight="1" x14ac:dyDescent="0.2">
      <c r="A47" s="33">
        <v>27</v>
      </c>
      <c r="B47" s="3" t="s">
        <v>42</v>
      </c>
      <c r="C47" s="2">
        <v>20</v>
      </c>
      <c r="D47" s="2" t="s">
        <v>8</v>
      </c>
      <c r="E47" s="19"/>
      <c r="F47" s="20"/>
      <c r="G47" s="10">
        <f t="shared" si="2"/>
        <v>0</v>
      </c>
      <c r="H47" s="10">
        <f t="shared" si="3"/>
        <v>0</v>
      </c>
      <c r="I47" s="10">
        <f t="shared" si="4"/>
        <v>0</v>
      </c>
      <c r="J47" s="67"/>
    </row>
    <row r="48" spans="1:10" ht="15" customHeight="1" x14ac:dyDescent="0.2">
      <c r="A48" s="33">
        <v>28</v>
      </c>
      <c r="B48" s="3" t="s">
        <v>146</v>
      </c>
      <c r="C48" s="2">
        <v>30</v>
      </c>
      <c r="D48" s="2" t="s">
        <v>8</v>
      </c>
      <c r="E48" s="19"/>
      <c r="F48" s="20"/>
      <c r="G48" s="10">
        <f t="shared" si="2"/>
        <v>0</v>
      </c>
      <c r="H48" s="10">
        <f t="shared" si="3"/>
        <v>0</v>
      </c>
      <c r="I48" s="10">
        <f t="shared" si="4"/>
        <v>0</v>
      </c>
      <c r="J48" s="67"/>
    </row>
    <row r="49" spans="1:12" ht="15" customHeight="1" x14ac:dyDescent="0.2">
      <c r="A49" s="33">
        <v>29</v>
      </c>
      <c r="B49" s="3" t="s">
        <v>43</v>
      </c>
      <c r="C49" s="2">
        <v>40</v>
      </c>
      <c r="D49" s="2" t="s">
        <v>8</v>
      </c>
      <c r="E49" s="19"/>
      <c r="F49" s="20"/>
      <c r="G49" s="10">
        <f t="shared" si="2"/>
        <v>0</v>
      </c>
      <c r="H49" s="10">
        <f t="shared" si="3"/>
        <v>0</v>
      </c>
      <c r="I49" s="10">
        <f t="shared" si="4"/>
        <v>0</v>
      </c>
      <c r="J49" s="67"/>
    </row>
    <row r="50" spans="1:12" ht="15" customHeight="1" x14ac:dyDescent="0.2">
      <c r="A50" s="33">
        <v>30</v>
      </c>
      <c r="B50" s="3" t="s">
        <v>558</v>
      </c>
      <c r="C50" s="2">
        <v>30</v>
      </c>
      <c r="D50" s="2" t="s">
        <v>8</v>
      </c>
      <c r="E50" s="19"/>
      <c r="F50" s="20"/>
      <c r="G50" s="10">
        <f t="shared" si="2"/>
        <v>0</v>
      </c>
      <c r="H50" s="10">
        <f t="shared" si="3"/>
        <v>0</v>
      </c>
      <c r="I50" s="10">
        <f t="shared" si="4"/>
        <v>0</v>
      </c>
      <c r="J50" s="67"/>
    </row>
    <row r="51" spans="1:12" ht="15" customHeight="1" x14ac:dyDescent="0.2">
      <c r="A51" s="33">
        <v>31</v>
      </c>
      <c r="B51" s="82" t="s">
        <v>247</v>
      </c>
      <c r="C51" s="2">
        <v>30</v>
      </c>
      <c r="D51" s="2" t="s">
        <v>8</v>
      </c>
      <c r="E51" s="19"/>
      <c r="F51" s="20"/>
      <c r="G51" s="10">
        <f t="shared" si="2"/>
        <v>0</v>
      </c>
      <c r="H51" s="10">
        <f t="shared" si="3"/>
        <v>0</v>
      </c>
      <c r="I51" s="10">
        <f t="shared" si="4"/>
        <v>0</v>
      </c>
      <c r="J51" s="67"/>
    </row>
    <row r="52" spans="1:12" ht="15" customHeight="1" x14ac:dyDescent="0.2">
      <c r="A52" s="33">
        <v>32</v>
      </c>
      <c r="B52" s="82" t="s">
        <v>559</v>
      </c>
      <c r="C52" s="2">
        <v>40</v>
      </c>
      <c r="D52" s="2" t="s">
        <v>8</v>
      </c>
      <c r="E52" s="19"/>
      <c r="F52" s="20"/>
      <c r="G52" s="10">
        <f t="shared" si="2"/>
        <v>0</v>
      </c>
      <c r="H52" s="10">
        <f t="shared" si="3"/>
        <v>0</v>
      </c>
      <c r="I52" s="10">
        <f t="shared" si="4"/>
        <v>0</v>
      </c>
      <c r="J52" s="67"/>
    </row>
    <row r="53" spans="1:12" ht="15" customHeight="1" x14ac:dyDescent="0.2">
      <c r="A53" s="33">
        <v>33</v>
      </c>
      <c r="B53" s="82" t="s">
        <v>44</v>
      </c>
      <c r="C53" s="2">
        <v>100</v>
      </c>
      <c r="D53" s="2" t="s">
        <v>8</v>
      </c>
      <c r="E53" s="19"/>
      <c r="F53" s="20"/>
      <c r="G53" s="10">
        <f t="shared" si="2"/>
        <v>0</v>
      </c>
      <c r="H53" s="10">
        <f t="shared" si="3"/>
        <v>0</v>
      </c>
      <c r="I53" s="10">
        <f t="shared" si="4"/>
        <v>0</v>
      </c>
      <c r="J53" s="67"/>
    </row>
    <row r="54" spans="1:12" ht="15" customHeight="1" x14ac:dyDescent="0.2">
      <c r="A54" s="33">
        <v>34</v>
      </c>
      <c r="B54" s="3" t="s">
        <v>440</v>
      </c>
      <c r="C54" s="2">
        <v>120</v>
      </c>
      <c r="D54" s="2" t="s">
        <v>8</v>
      </c>
      <c r="E54" s="19"/>
      <c r="F54" s="20"/>
      <c r="G54" s="10">
        <f t="shared" si="2"/>
        <v>0</v>
      </c>
      <c r="H54" s="10">
        <f t="shared" si="3"/>
        <v>0</v>
      </c>
      <c r="I54" s="10">
        <f t="shared" si="4"/>
        <v>0</v>
      </c>
      <c r="J54" s="67"/>
    </row>
    <row r="55" spans="1:12" ht="15" customHeight="1" thickBot="1" x14ac:dyDescent="0.25">
      <c r="A55" s="33">
        <v>35</v>
      </c>
      <c r="B55" s="3" t="s">
        <v>594</v>
      </c>
      <c r="C55" s="2">
        <v>25</v>
      </c>
      <c r="D55" s="2" t="s">
        <v>8</v>
      </c>
      <c r="E55" s="19"/>
      <c r="F55" s="20"/>
      <c r="G55" s="10">
        <f t="shared" si="2"/>
        <v>0</v>
      </c>
      <c r="H55" s="10">
        <f t="shared" si="3"/>
        <v>0</v>
      </c>
      <c r="I55" s="10">
        <f t="shared" si="4"/>
        <v>0</v>
      </c>
      <c r="J55" s="67"/>
    </row>
    <row r="56" spans="1:12" ht="19.5" customHeight="1" thickBot="1" x14ac:dyDescent="0.3">
      <c r="A56" s="164" t="s">
        <v>22</v>
      </c>
      <c r="B56" s="165"/>
      <c r="C56" s="165"/>
      <c r="D56" s="165"/>
      <c r="E56" s="165"/>
      <c r="F56" s="165"/>
      <c r="G56" s="165"/>
      <c r="H56" s="92">
        <f>SUM(H21:H55)</f>
        <v>0</v>
      </c>
      <c r="I56" s="72">
        <f>SUM(I21:I55)</f>
        <v>0</v>
      </c>
    </row>
    <row r="58" spans="1:12" s="9" customFormat="1" ht="15" customHeight="1" x14ac:dyDescent="0.25">
      <c r="A58" s="29" t="s">
        <v>192</v>
      </c>
      <c r="B58" s="51"/>
      <c r="C58" s="51"/>
      <c r="D58" s="51"/>
      <c r="E58" s="51"/>
      <c r="F58" s="51"/>
      <c r="G58" s="51"/>
      <c r="H58" s="29"/>
      <c r="I58" s="29"/>
      <c r="J58" s="29"/>
      <c r="K58" s="29"/>
      <c r="L58" s="29"/>
    </row>
    <row r="59" spans="1:12" s="9" customFormat="1" ht="15" customHeight="1" x14ac:dyDescent="0.25">
      <c r="A59" s="29" t="s">
        <v>193</v>
      </c>
      <c r="B59" s="51"/>
      <c r="C59" s="51"/>
      <c r="D59" s="51"/>
      <c r="E59" s="51"/>
      <c r="F59" s="51"/>
      <c r="G59" s="51"/>
      <c r="H59" s="29"/>
      <c r="I59" s="29"/>
      <c r="J59" s="29"/>
      <c r="K59" s="29"/>
      <c r="L59" s="29"/>
    </row>
    <row r="60" spans="1:12" s="9" customFormat="1" ht="15" customHeight="1" x14ac:dyDescent="0.25">
      <c r="A60" s="152" t="s">
        <v>418</v>
      </c>
      <c r="B60" s="169"/>
      <c r="C60" s="169"/>
      <c r="D60" s="169"/>
      <c r="E60" s="169"/>
      <c r="F60" s="169"/>
      <c r="G60" s="51"/>
      <c r="H60" s="29"/>
      <c r="I60" s="29"/>
      <c r="J60" s="29"/>
      <c r="K60" s="29"/>
      <c r="L60" s="29"/>
    </row>
    <row r="61" spans="1:12" s="9" customFormat="1" ht="15" customHeight="1" x14ac:dyDescent="0.25">
      <c r="A61" s="66"/>
      <c r="B61" s="65"/>
      <c r="C61" s="65"/>
      <c r="D61" s="65"/>
      <c r="E61" s="65"/>
      <c r="F61" s="65"/>
      <c r="G61" s="51"/>
      <c r="H61" s="29"/>
      <c r="I61" s="29"/>
      <c r="J61" s="29"/>
      <c r="K61" s="29"/>
      <c r="L61" s="29"/>
    </row>
    <row r="62" spans="1:12" s="9" customFormat="1" ht="15" customHeight="1" x14ac:dyDescent="0.25">
      <c r="A62" s="29" t="s">
        <v>186</v>
      </c>
      <c r="B62" s="50"/>
      <c r="C62" s="50"/>
      <c r="D62" s="52"/>
      <c r="E62" s="65" t="s">
        <v>187</v>
      </c>
      <c r="F62" s="65"/>
      <c r="G62" s="65"/>
      <c r="H62" s="29"/>
      <c r="I62" s="29"/>
    </row>
  </sheetData>
  <mergeCells count="23">
    <mergeCell ref="A60:F60"/>
    <mergeCell ref="A19:A20"/>
    <mergeCell ref="B19:B20"/>
    <mergeCell ref="C19:C20"/>
    <mergeCell ref="D19:D20"/>
    <mergeCell ref="E19:E20"/>
    <mergeCell ref="A56:G56"/>
    <mergeCell ref="G19:G20"/>
    <mergeCell ref="A2:B2"/>
    <mergeCell ref="A3:B3"/>
    <mergeCell ref="A4:B4"/>
    <mergeCell ref="A5:B5"/>
    <mergeCell ref="J19:J20"/>
    <mergeCell ref="I19:I20"/>
    <mergeCell ref="H19:H20"/>
    <mergeCell ref="B16:H16"/>
    <mergeCell ref="F19:F20"/>
    <mergeCell ref="A7:B7"/>
    <mergeCell ref="A8:B8"/>
    <mergeCell ref="A9:B9"/>
    <mergeCell ref="A10:B10"/>
    <mergeCell ref="A12:B12"/>
    <mergeCell ref="B14:H14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opLeftCell="A16" workbookViewId="0">
      <selection activeCell="B52" sqref="B52"/>
    </sheetView>
  </sheetViews>
  <sheetFormatPr defaultRowHeight="15" x14ac:dyDescent="0.25"/>
  <cols>
    <col min="1" max="1" width="5.7109375" customWidth="1"/>
    <col min="2" max="2" width="33.28515625" customWidth="1"/>
    <col min="3" max="3" width="6.85546875" customWidth="1"/>
    <col min="4" max="4" width="7.28515625" customWidth="1"/>
    <col min="7" max="7" width="10" customWidth="1"/>
    <col min="8" max="9" width="10.5703125" customWidth="1"/>
    <col min="10" max="10" width="13.140625" customWidth="1"/>
    <col min="11" max="11" width="13.7109375" customWidth="1"/>
  </cols>
  <sheetData>
    <row r="2" spans="1:11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25" t="s">
        <v>376</v>
      </c>
      <c r="K2" s="126"/>
    </row>
    <row r="3" spans="1:11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</row>
    <row r="4" spans="1:11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</row>
    <row r="5" spans="1:11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</row>
    <row r="6" spans="1:11" s="9" customFormat="1" ht="15" customHeight="1" x14ac:dyDescent="0.25">
      <c r="A6" s="61"/>
      <c r="B6" s="61"/>
      <c r="C6" s="1"/>
      <c r="D6" s="1"/>
      <c r="E6" s="1"/>
      <c r="F6" s="1"/>
      <c r="G6" s="1"/>
      <c r="H6" s="1"/>
      <c r="I6" s="1"/>
      <c r="J6" s="1"/>
      <c r="K6" s="1"/>
    </row>
    <row r="7" spans="1:11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</row>
    <row r="8" spans="1:11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</row>
    <row r="9" spans="1:11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</row>
    <row r="10" spans="1:11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</row>
    <row r="11" spans="1:11" s="9" customFormat="1" x14ac:dyDescent="0.25">
      <c r="A11" s="60"/>
      <c r="B11" s="60"/>
      <c r="C11" s="1"/>
      <c r="D11" s="1"/>
      <c r="E11" s="1"/>
      <c r="F11" s="1"/>
      <c r="G11" s="1"/>
      <c r="H11" s="1"/>
      <c r="I11" s="1"/>
      <c r="J11" s="1"/>
      <c r="K11" s="1"/>
    </row>
    <row r="12" spans="1:11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</row>
    <row r="13" spans="1:11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9" customFormat="1" x14ac:dyDescent="0.25">
      <c r="A14" s="45"/>
      <c r="B14" s="159" t="s">
        <v>203</v>
      </c>
      <c r="C14" s="151"/>
      <c r="D14" s="151"/>
      <c r="E14" s="151"/>
      <c r="F14" s="151"/>
      <c r="G14" s="151"/>
      <c r="H14" s="151"/>
      <c r="I14" s="1"/>
      <c r="J14" s="1"/>
      <c r="K14" s="1"/>
    </row>
    <row r="15" spans="1:11" s="9" customFormat="1" x14ac:dyDescent="0.25">
      <c r="A15" s="46"/>
      <c r="B15" s="1"/>
      <c r="C15" s="29"/>
      <c r="D15" s="59"/>
      <c r="E15" s="29"/>
      <c r="F15" s="29"/>
      <c r="G15" s="29"/>
      <c r="H15" s="1"/>
      <c r="I15" s="1"/>
      <c r="J15" s="1"/>
      <c r="K15" s="1"/>
    </row>
    <row r="16" spans="1:11" s="9" customFormat="1" ht="15.75" x14ac:dyDescent="0.25">
      <c r="A16" s="48"/>
      <c r="B16" s="162" t="s">
        <v>147</v>
      </c>
      <c r="C16" s="163"/>
      <c r="D16" s="163"/>
      <c r="E16" s="163"/>
      <c r="F16" s="163"/>
      <c r="G16" s="163"/>
      <c r="H16" s="163"/>
      <c r="I16" s="1"/>
      <c r="J16" s="1"/>
      <c r="K16" s="1"/>
    </row>
    <row r="17" spans="1:11" s="9" customFormat="1" ht="15.75" x14ac:dyDescent="0.25">
      <c r="A17" s="48"/>
      <c r="B17" s="95"/>
      <c r="C17" s="96"/>
      <c r="D17" s="96"/>
      <c r="E17" s="96"/>
      <c r="F17" s="96"/>
      <c r="G17" s="96"/>
      <c r="H17" s="96"/>
      <c r="I17" s="1"/>
      <c r="J17" s="1"/>
      <c r="K17" s="1"/>
    </row>
    <row r="18" spans="1:11" s="1" customFormat="1" ht="12.75" x14ac:dyDescent="0.2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11</v>
      </c>
    </row>
    <row r="19" spans="1:11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6" t="s">
        <v>520</v>
      </c>
    </row>
    <row r="20" spans="1:11" ht="43.5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7"/>
    </row>
    <row r="21" spans="1:11" x14ac:dyDescent="0.25">
      <c r="A21" s="2">
        <v>1</v>
      </c>
      <c r="B21" s="3" t="s">
        <v>45</v>
      </c>
      <c r="C21" s="2">
        <v>100</v>
      </c>
      <c r="D21" s="2" t="s">
        <v>8</v>
      </c>
      <c r="E21" s="19"/>
      <c r="F21" s="20"/>
      <c r="G21" s="10">
        <f>(E21*F21)/100+E21</f>
        <v>0</v>
      </c>
      <c r="H21" s="10">
        <f>E21*C21</f>
        <v>0</v>
      </c>
      <c r="I21" s="10">
        <f>G21*C21</f>
        <v>0</v>
      </c>
      <c r="J21" s="68"/>
    </row>
    <row r="22" spans="1:11" s="9" customFormat="1" x14ac:dyDescent="0.25">
      <c r="A22" s="2">
        <v>2</v>
      </c>
      <c r="B22" s="3" t="s">
        <v>403</v>
      </c>
      <c r="C22" s="2">
        <v>50</v>
      </c>
      <c r="D22" s="2" t="s">
        <v>8</v>
      </c>
      <c r="E22" s="19"/>
      <c r="F22" s="20"/>
      <c r="G22" s="10">
        <f t="shared" ref="G22:G41" si="0">(E22*F22)/100+E22</f>
        <v>0</v>
      </c>
      <c r="H22" s="10">
        <f t="shared" ref="H22:H41" si="1">E22*C22</f>
        <v>0</v>
      </c>
      <c r="I22" s="10">
        <f t="shared" ref="I22:I41" si="2">G22*C22</f>
        <v>0</v>
      </c>
      <c r="J22" s="68"/>
    </row>
    <row r="23" spans="1:11" x14ac:dyDescent="0.25">
      <c r="A23" s="2">
        <v>3</v>
      </c>
      <c r="B23" s="82" t="s">
        <v>560</v>
      </c>
      <c r="C23" s="2">
        <v>240</v>
      </c>
      <c r="D23" s="2" t="s">
        <v>8</v>
      </c>
      <c r="E23" s="19"/>
      <c r="F23" s="20"/>
      <c r="G23" s="10">
        <f t="shared" si="0"/>
        <v>0</v>
      </c>
      <c r="H23" s="10">
        <f t="shared" si="1"/>
        <v>0</v>
      </c>
      <c r="I23" s="10">
        <f t="shared" si="2"/>
        <v>0</v>
      </c>
      <c r="J23" s="68"/>
    </row>
    <row r="24" spans="1:11" x14ac:dyDescent="0.25">
      <c r="A24" s="2">
        <v>4</v>
      </c>
      <c r="B24" s="82" t="s">
        <v>148</v>
      </c>
      <c r="C24" s="2">
        <v>1200</v>
      </c>
      <c r="D24" s="2" t="s">
        <v>8</v>
      </c>
      <c r="E24" s="19"/>
      <c r="F24" s="20"/>
      <c r="G24" s="10">
        <f t="shared" si="0"/>
        <v>0</v>
      </c>
      <c r="H24" s="10">
        <f t="shared" si="1"/>
        <v>0</v>
      </c>
      <c r="I24" s="10">
        <f t="shared" si="2"/>
        <v>0</v>
      </c>
      <c r="J24" s="68"/>
    </row>
    <row r="25" spans="1:11" s="9" customFormat="1" x14ac:dyDescent="0.25">
      <c r="A25" s="2">
        <v>5</v>
      </c>
      <c r="B25" s="3" t="s">
        <v>562</v>
      </c>
      <c r="C25" s="2">
        <v>120</v>
      </c>
      <c r="D25" s="2" t="s">
        <v>8</v>
      </c>
      <c r="E25" s="19"/>
      <c r="F25" s="20"/>
      <c r="G25" s="10">
        <f t="shared" si="0"/>
        <v>0</v>
      </c>
      <c r="H25" s="10">
        <f t="shared" si="1"/>
        <v>0</v>
      </c>
      <c r="I25" s="10">
        <f t="shared" si="2"/>
        <v>0</v>
      </c>
      <c r="J25" s="68"/>
    </row>
    <row r="26" spans="1:11" s="9" customFormat="1" x14ac:dyDescent="0.25">
      <c r="A26" s="2">
        <v>6</v>
      </c>
      <c r="B26" s="82" t="s">
        <v>561</v>
      </c>
      <c r="C26" s="2">
        <v>350</v>
      </c>
      <c r="D26" s="2" t="s">
        <v>8</v>
      </c>
      <c r="E26" s="19"/>
      <c r="F26" s="20"/>
      <c r="G26" s="10">
        <f t="shared" si="0"/>
        <v>0</v>
      </c>
      <c r="H26" s="10">
        <f t="shared" si="1"/>
        <v>0</v>
      </c>
      <c r="I26" s="10">
        <f t="shared" si="2"/>
        <v>0</v>
      </c>
      <c r="J26" s="68"/>
    </row>
    <row r="27" spans="1:11" s="9" customFormat="1" x14ac:dyDescent="0.25">
      <c r="A27" s="2">
        <v>7</v>
      </c>
      <c r="B27" s="3" t="s">
        <v>563</v>
      </c>
      <c r="C27" s="2">
        <v>350</v>
      </c>
      <c r="D27" s="2" t="s">
        <v>8</v>
      </c>
      <c r="E27" s="19"/>
      <c r="F27" s="20"/>
      <c r="G27" s="10">
        <f t="shared" si="0"/>
        <v>0</v>
      </c>
      <c r="H27" s="10">
        <f t="shared" si="1"/>
        <v>0</v>
      </c>
      <c r="I27" s="10">
        <f t="shared" si="2"/>
        <v>0</v>
      </c>
      <c r="J27" s="68"/>
    </row>
    <row r="28" spans="1:11" s="9" customFormat="1" x14ac:dyDescent="0.25">
      <c r="A28" s="2">
        <v>8</v>
      </c>
      <c r="B28" s="3" t="s">
        <v>568</v>
      </c>
      <c r="C28" s="2">
        <v>80</v>
      </c>
      <c r="D28" s="2" t="s">
        <v>8</v>
      </c>
      <c r="E28" s="19"/>
      <c r="F28" s="20"/>
      <c r="G28" s="10">
        <f t="shared" si="0"/>
        <v>0</v>
      </c>
      <c r="H28" s="10">
        <f t="shared" si="1"/>
        <v>0</v>
      </c>
      <c r="I28" s="10">
        <f t="shared" si="2"/>
        <v>0</v>
      </c>
      <c r="J28" s="68"/>
    </row>
    <row r="29" spans="1:11" s="9" customFormat="1" ht="22.5" x14ac:dyDescent="0.25">
      <c r="A29" s="2">
        <v>9</v>
      </c>
      <c r="B29" s="3" t="s">
        <v>564</v>
      </c>
      <c r="C29" s="2">
        <v>400</v>
      </c>
      <c r="D29" s="2" t="s">
        <v>8</v>
      </c>
      <c r="E29" s="19"/>
      <c r="F29" s="20"/>
      <c r="G29" s="10">
        <f t="shared" si="0"/>
        <v>0</v>
      </c>
      <c r="H29" s="10">
        <f t="shared" si="1"/>
        <v>0</v>
      </c>
      <c r="I29" s="10">
        <f t="shared" si="2"/>
        <v>0</v>
      </c>
      <c r="J29" s="68"/>
    </row>
    <row r="30" spans="1:11" s="9" customFormat="1" ht="15" customHeight="1" x14ac:dyDescent="0.25">
      <c r="A30" s="2">
        <v>10</v>
      </c>
      <c r="B30" s="3" t="s">
        <v>46</v>
      </c>
      <c r="C30" s="2">
        <v>120</v>
      </c>
      <c r="D30" s="2" t="s">
        <v>8</v>
      </c>
      <c r="E30" s="19"/>
      <c r="F30" s="20"/>
      <c r="G30" s="10">
        <f t="shared" si="0"/>
        <v>0</v>
      </c>
      <c r="H30" s="10">
        <f t="shared" si="1"/>
        <v>0</v>
      </c>
      <c r="I30" s="10">
        <f t="shared" si="2"/>
        <v>0</v>
      </c>
      <c r="J30" s="68"/>
    </row>
    <row r="31" spans="1:11" x14ac:dyDescent="0.25">
      <c r="A31" s="2">
        <v>11</v>
      </c>
      <c r="B31" s="3" t="s">
        <v>149</v>
      </c>
      <c r="C31" s="2">
        <v>120</v>
      </c>
      <c r="D31" s="2" t="s">
        <v>8</v>
      </c>
      <c r="E31" s="19"/>
      <c r="F31" s="20"/>
      <c r="G31" s="10">
        <f t="shared" si="0"/>
        <v>0</v>
      </c>
      <c r="H31" s="10">
        <f t="shared" si="1"/>
        <v>0</v>
      </c>
      <c r="I31" s="10">
        <f t="shared" si="2"/>
        <v>0</v>
      </c>
      <c r="J31" s="68"/>
    </row>
    <row r="32" spans="1:11" s="9" customFormat="1" x14ac:dyDescent="0.25">
      <c r="A32" s="2">
        <v>12</v>
      </c>
      <c r="B32" s="3" t="s">
        <v>246</v>
      </c>
      <c r="C32" s="2">
        <v>120</v>
      </c>
      <c r="D32" s="2" t="s">
        <v>8</v>
      </c>
      <c r="E32" s="19"/>
      <c r="F32" s="20"/>
      <c r="G32" s="10">
        <f t="shared" si="0"/>
        <v>0</v>
      </c>
      <c r="H32" s="10">
        <f t="shared" si="1"/>
        <v>0</v>
      </c>
      <c r="I32" s="10">
        <f t="shared" si="2"/>
        <v>0</v>
      </c>
      <c r="J32" s="68"/>
    </row>
    <row r="33" spans="1:12" s="9" customFormat="1" x14ac:dyDescent="0.25">
      <c r="A33" s="2">
        <v>13</v>
      </c>
      <c r="B33" s="3" t="s">
        <v>565</v>
      </c>
      <c r="C33" s="2">
        <v>80</v>
      </c>
      <c r="D33" s="2" t="s">
        <v>8</v>
      </c>
      <c r="E33" s="19"/>
      <c r="F33" s="20"/>
      <c r="G33" s="10">
        <f t="shared" si="0"/>
        <v>0</v>
      </c>
      <c r="H33" s="10">
        <f t="shared" si="1"/>
        <v>0</v>
      </c>
      <c r="I33" s="10">
        <f t="shared" si="2"/>
        <v>0</v>
      </c>
      <c r="J33" s="68"/>
    </row>
    <row r="34" spans="1:12" s="9" customFormat="1" x14ac:dyDescent="0.25">
      <c r="A34" s="2">
        <v>14</v>
      </c>
      <c r="B34" s="3" t="s">
        <v>426</v>
      </c>
      <c r="C34" s="2">
        <v>80</v>
      </c>
      <c r="D34" s="2" t="s">
        <v>8</v>
      </c>
      <c r="E34" s="19"/>
      <c r="F34" s="20"/>
      <c r="G34" s="10">
        <f t="shared" si="0"/>
        <v>0</v>
      </c>
      <c r="H34" s="10">
        <f t="shared" si="1"/>
        <v>0</v>
      </c>
      <c r="I34" s="10">
        <f t="shared" si="2"/>
        <v>0</v>
      </c>
      <c r="J34" s="68"/>
    </row>
    <row r="35" spans="1:12" s="9" customFormat="1" x14ac:dyDescent="0.25">
      <c r="A35" s="2">
        <v>15</v>
      </c>
      <c r="B35" s="3" t="s">
        <v>566</v>
      </c>
      <c r="C35" s="2">
        <v>80</v>
      </c>
      <c r="D35" s="2" t="s">
        <v>8</v>
      </c>
      <c r="E35" s="19"/>
      <c r="F35" s="20"/>
      <c r="G35" s="10">
        <f t="shared" si="0"/>
        <v>0</v>
      </c>
      <c r="H35" s="10">
        <f t="shared" si="1"/>
        <v>0</v>
      </c>
      <c r="I35" s="10">
        <f t="shared" si="2"/>
        <v>0</v>
      </c>
      <c r="J35" s="68"/>
    </row>
    <row r="36" spans="1:12" s="9" customFormat="1" x14ac:dyDescent="0.25">
      <c r="A36" s="2">
        <v>16</v>
      </c>
      <c r="B36" s="3" t="s">
        <v>567</v>
      </c>
      <c r="C36" s="2">
        <v>80</v>
      </c>
      <c r="D36" s="2" t="s">
        <v>8</v>
      </c>
      <c r="E36" s="19"/>
      <c r="F36" s="20"/>
      <c r="G36" s="10">
        <f t="shared" si="0"/>
        <v>0</v>
      </c>
      <c r="H36" s="10">
        <f t="shared" si="1"/>
        <v>0</v>
      </c>
      <c r="I36" s="10">
        <f t="shared" si="2"/>
        <v>0</v>
      </c>
      <c r="J36" s="68"/>
    </row>
    <row r="37" spans="1:12" s="9" customFormat="1" ht="22.5" x14ac:dyDescent="0.25">
      <c r="A37" s="2">
        <v>17</v>
      </c>
      <c r="B37" s="82" t="s">
        <v>404</v>
      </c>
      <c r="C37" s="81">
        <v>10</v>
      </c>
      <c r="D37" s="2" t="s">
        <v>8</v>
      </c>
      <c r="E37" s="19"/>
      <c r="F37" s="20"/>
      <c r="G37" s="10">
        <f t="shared" si="0"/>
        <v>0</v>
      </c>
      <c r="H37" s="10">
        <f t="shared" si="1"/>
        <v>0</v>
      </c>
      <c r="I37" s="10">
        <f t="shared" si="2"/>
        <v>0</v>
      </c>
      <c r="J37" s="68"/>
    </row>
    <row r="38" spans="1:12" x14ac:dyDescent="0.25">
      <c r="A38" s="2">
        <v>18</v>
      </c>
      <c r="B38" s="3" t="s">
        <v>243</v>
      </c>
      <c r="C38" s="2">
        <v>30</v>
      </c>
      <c r="D38" s="2" t="s">
        <v>8</v>
      </c>
      <c r="E38" s="19"/>
      <c r="F38" s="20"/>
      <c r="G38" s="10">
        <f t="shared" si="0"/>
        <v>0</v>
      </c>
      <c r="H38" s="10">
        <f t="shared" si="1"/>
        <v>0</v>
      </c>
      <c r="I38" s="10">
        <f t="shared" si="2"/>
        <v>0</v>
      </c>
      <c r="J38" s="68"/>
    </row>
    <row r="39" spans="1:12" ht="21.75" customHeight="1" x14ac:dyDescent="0.25">
      <c r="A39" s="2">
        <v>19</v>
      </c>
      <c r="B39" s="82" t="s">
        <v>244</v>
      </c>
      <c r="C39" s="2">
        <v>100</v>
      </c>
      <c r="D39" s="2" t="s">
        <v>8</v>
      </c>
      <c r="E39" s="19"/>
      <c r="F39" s="20"/>
      <c r="G39" s="10">
        <f t="shared" si="0"/>
        <v>0</v>
      </c>
      <c r="H39" s="10">
        <f t="shared" si="1"/>
        <v>0</v>
      </c>
      <c r="I39" s="10">
        <f t="shared" si="2"/>
        <v>0</v>
      </c>
      <c r="J39" s="68"/>
    </row>
    <row r="40" spans="1:12" s="9" customFormat="1" ht="21.75" customHeight="1" x14ac:dyDescent="0.25">
      <c r="A40" s="2">
        <v>20</v>
      </c>
      <c r="B40" s="82" t="s">
        <v>427</v>
      </c>
      <c r="C40" s="2">
        <v>100</v>
      </c>
      <c r="D40" s="2" t="s">
        <v>8</v>
      </c>
      <c r="E40" s="19"/>
      <c r="F40" s="20"/>
      <c r="G40" s="10">
        <f t="shared" si="0"/>
        <v>0</v>
      </c>
      <c r="H40" s="10">
        <f t="shared" si="1"/>
        <v>0</v>
      </c>
      <c r="I40" s="10">
        <f t="shared" si="2"/>
        <v>0</v>
      </c>
      <c r="J40" s="68"/>
    </row>
    <row r="41" spans="1:12" ht="15.75" thickBot="1" x14ac:dyDescent="0.3">
      <c r="A41" s="2">
        <v>21</v>
      </c>
      <c r="B41" s="3" t="s">
        <v>245</v>
      </c>
      <c r="C41" s="2">
        <v>30</v>
      </c>
      <c r="D41" s="2" t="s">
        <v>8</v>
      </c>
      <c r="E41" s="19"/>
      <c r="F41" s="20"/>
      <c r="G41" s="10">
        <f t="shared" si="0"/>
        <v>0</v>
      </c>
      <c r="H41" s="10">
        <f t="shared" si="1"/>
        <v>0</v>
      </c>
      <c r="I41" s="10">
        <f t="shared" si="2"/>
        <v>0</v>
      </c>
      <c r="J41" s="68"/>
    </row>
    <row r="42" spans="1:12" ht="18" customHeight="1" thickBot="1" x14ac:dyDescent="0.3">
      <c r="A42" s="164" t="s">
        <v>22</v>
      </c>
      <c r="B42" s="165"/>
      <c r="C42" s="165"/>
      <c r="D42" s="165"/>
      <c r="E42" s="165"/>
      <c r="F42" s="165"/>
      <c r="G42" s="165"/>
      <c r="H42" s="92">
        <f>SUM(H21:H41)</f>
        <v>0</v>
      </c>
      <c r="I42" s="72">
        <f>SUM(I21:I41)</f>
        <v>0</v>
      </c>
    </row>
    <row r="44" spans="1:12" s="9" customFormat="1" ht="15" customHeight="1" x14ac:dyDescent="0.25">
      <c r="A44" s="29" t="s">
        <v>192</v>
      </c>
      <c r="B44" s="51"/>
      <c r="C44" s="51"/>
      <c r="D44" s="51"/>
      <c r="E44" s="51"/>
      <c r="F44" s="51"/>
      <c r="G44" s="51"/>
      <c r="H44" s="29"/>
      <c r="I44" s="29"/>
      <c r="J44" s="29"/>
      <c r="K44" s="29"/>
      <c r="L44" s="29"/>
    </row>
    <row r="45" spans="1:12" s="9" customFormat="1" ht="15" customHeight="1" x14ac:dyDescent="0.25">
      <c r="A45" s="29" t="s">
        <v>193</v>
      </c>
      <c r="B45" s="51"/>
      <c r="C45" s="51"/>
      <c r="D45" s="51"/>
      <c r="E45" s="51"/>
      <c r="F45" s="51"/>
      <c r="G45" s="51"/>
      <c r="H45" s="29"/>
      <c r="I45" s="29"/>
      <c r="J45" s="29"/>
      <c r="K45" s="29"/>
      <c r="L45" s="29"/>
    </row>
    <row r="46" spans="1:12" s="9" customFormat="1" ht="15" customHeight="1" x14ac:dyDescent="0.25">
      <c r="A46" s="29" t="s">
        <v>218</v>
      </c>
      <c r="B46" s="51"/>
      <c r="C46" s="51"/>
      <c r="D46" s="51"/>
      <c r="E46" s="51"/>
      <c r="F46" s="51"/>
      <c r="G46" s="29"/>
      <c r="H46" s="29"/>
      <c r="I46" s="29"/>
      <c r="J46" s="29"/>
      <c r="K46" s="29"/>
      <c r="L46" s="29"/>
    </row>
    <row r="47" spans="1:12" x14ac:dyDescent="0.25">
      <c r="A47" s="97" t="s">
        <v>418</v>
      </c>
      <c r="B47" s="103"/>
      <c r="C47" s="103"/>
      <c r="D47" s="65"/>
      <c r="E47" s="65"/>
      <c r="F47" s="65"/>
      <c r="G47" s="51"/>
      <c r="H47" s="29"/>
      <c r="I47" s="29"/>
    </row>
    <row r="48" spans="1:12" x14ac:dyDescent="0.25">
      <c r="A48" s="66"/>
      <c r="B48" s="65"/>
      <c r="C48" s="65"/>
      <c r="D48" s="52"/>
      <c r="E48" s="65"/>
      <c r="F48" s="65"/>
      <c r="G48" s="65"/>
      <c r="H48" s="29"/>
      <c r="I48" s="29"/>
    </row>
    <row r="49" spans="1:6" x14ac:dyDescent="0.25">
      <c r="A49" s="29" t="s">
        <v>186</v>
      </c>
      <c r="B49" s="50"/>
      <c r="C49" s="50"/>
      <c r="E49" s="127" t="s">
        <v>187</v>
      </c>
      <c r="F49" s="127"/>
    </row>
  </sheetData>
  <mergeCells count="22">
    <mergeCell ref="A2:B2"/>
    <mergeCell ref="A3:B3"/>
    <mergeCell ref="A4:B4"/>
    <mergeCell ref="J19:J20"/>
    <mergeCell ref="A8:B8"/>
    <mergeCell ref="A9:B9"/>
    <mergeCell ref="A10:B10"/>
    <mergeCell ref="A12:B12"/>
    <mergeCell ref="I19:I20"/>
    <mergeCell ref="A42:G42"/>
    <mergeCell ref="G19:G20"/>
    <mergeCell ref="H19:H20"/>
    <mergeCell ref="A5:B5"/>
    <mergeCell ref="A7:B7"/>
    <mergeCell ref="B16:H16"/>
    <mergeCell ref="F19:F20"/>
    <mergeCell ref="A19:A20"/>
    <mergeCell ref="B19:B20"/>
    <mergeCell ref="C19:C20"/>
    <mergeCell ref="D19:D20"/>
    <mergeCell ref="E19:E20"/>
    <mergeCell ref="B14:H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22" workbookViewId="0">
      <selection activeCell="C34" sqref="C34"/>
    </sheetView>
  </sheetViews>
  <sheetFormatPr defaultRowHeight="15" customHeight="1" x14ac:dyDescent="0.25"/>
  <cols>
    <col min="1" max="1" width="5.42578125" customWidth="1"/>
    <col min="2" max="2" width="30.7109375" customWidth="1"/>
    <col min="7" max="7" width="10.140625" customWidth="1"/>
    <col min="8" max="8" width="12.28515625" customWidth="1"/>
    <col min="9" max="9" width="12" customWidth="1"/>
    <col min="10" max="10" width="11.5703125" customWidth="1"/>
    <col min="11" max="11" width="12.5703125" customWidth="1"/>
    <col min="12" max="12" width="13.28515625" customWidth="1"/>
  </cols>
  <sheetData>
    <row r="1" spans="1:12" s="9" customFormat="1" ht="15" customHeight="1" x14ac:dyDescent="0.25"/>
    <row r="2" spans="1:12" s="9" customFormat="1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25"/>
      <c r="L2" s="128" t="s">
        <v>376</v>
      </c>
    </row>
    <row r="3" spans="1:12" s="9" customFormat="1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9" customFormat="1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9" customFormat="1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9" customFormat="1" ht="15" customHeight="1" x14ac:dyDescent="0.25">
      <c r="A6" s="61"/>
      <c r="B6" s="6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s="9" customFormat="1" x14ac:dyDescent="0.25">
      <c r="A11" s="60"/>
      <c r="B11" s="60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s="9" customFormat="1" x14ac:dyDescent="0.25">
      <c r="A14" s="45"/>
      <c r="B14" s="159" t="s">
        <v>204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s="9" customFormat="1" x14ac:dyDescent="0.25">
      <c r="A15" s="46"/>
      <c r="B15" s="1"/>
      <c r="C15" s="29"/>
      <c r="D15" s="59"/>
      <c r="E15" s="29"/>
      <c r="F15" s="29"/>
      <c r="G15" s="29"/>
      <c r="H15" s="1"/>
      <c r="I15" s="1"/>
      <c r="J15" s="1"/>
      <c r="K15" s="1"/>
      <c r="L15" s="1"/>
    </row>
    <row r="16" spans="1:12" s="9" customFormat="1" ht="15.75" x14ac:dyDescent="0.25">
      <c r="A16" s="48"/>
      <c r="B16" s="162" t="s">
        <v>205</v>
      </c>
      <c r="C16" s="163"/>
      <c r="D16" s="163"/>
      <c r="E16" s="163"/>
      <c r="F16" s="163"/>
      <c r="G16" s="163"/>
      <c r="H16" s="163"/>
      <c r="I16" s="1"/>
      <c r="J16" s="1"/>
      <c r="K16" s="1"/>
      <c r="L16" s="1"/>
    </row>
    <row r="17" spans="1:12" s="9" customFormat="1" ht="15.75" x14ac:dyDescent="0.25">
      <c r="A17" s="48"/>
      <c r="B17" s="95"/>
      <c r="C17" s="96"/>
      <c r="D17" s="96"/>
      <c r="E17" s="96"/>
      <c r="F17" s="96"/>
      <c r="G17" s="96"/>
      <c r="H17" s="96"/>
      <c r="I17" s="1"/>
      <c r="J17" s="1"/>
      <c r="K17" s="1"/>
      <c r="L17" s="1"/>
    </row>
    <row r="18" spans="1:12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</row>
    <row r="19" spans="1:12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8" t="s">
        <v>364</v>
      </c>
      <c r="K19" s="146" t="s">
        <v>405</v>
      </c>
      <c r="L19" s="146" t="s">
        <v>390</v>
      </c>
    </row>
    <row r="20" spans="1:12" ht="39.75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9"/>
      <c r="K20" s="147"/>
      <c r="L20" s="147"/>
    </row>
    <row r="21" spans="1:12" ht="15" customHeight="1" x14ac:dyDescent="0.25">
      <c r="A21" s="8">
        <v>1</v>
      </c>
      <c r="B21" s="3" t="s">
        <v>47</v>
      </c>
      <c r="C21" s="2">
        <v>40</v>
      </c>
      <c r="D21" s="2" t="s">
        <v>8</v>
      </c>
      <c r="E21" s="19"/>
      <c r="F21" s="20"/>
      <c r="G21" s="10">
        <f>(E21*F21)/100+E21</f>
        <v>0</v>
      </c>
      <c r="H21" s="10">
        <f>E21*C21</f>
        <v>0</v>
      </c>
      <c r="I21" s="10">
        <f>G21*C21</f>
        <v>0</v>
      </c>
      <c r="J21" s="68"/>
      <c r="K21" s="68"/>
      <c r="L21" s="68"/>
    </row>
    <row r="22" spans="1:12" ht="15" customHeight="1" x14ac:dyDescent="0.25">
      <c r="A22" s="8">
        <v>2</v>
      </c>
      <c r="B22" s="3" t="s">
        <v>48</v>
      </c>
      <c r="C22" s="2">
        <v>40</v>
      </c>
      <c r="D22" s="2" t="s">
        <v>8</v>
      </c>
      <c r="E22" s="19"/>
      <c r="F22" s="20"/>
      <c r="G22" s="10">
        <f t="shared" ref="G22:G34" si="0">(E22*F22)/100+E22</f>
        <v>0</v>
      </c>
      <c r="H22" s="10">
        <f t="shared" ref="H22:H34" si="1">E22*C22</f>
        <v>0</v>
      </c>
      <c r="I22" s="10">
        <f t="shared" ref="I22:I34" si="2">G22*C22</f>
        <v>0</v>
      </c>
      <c r="J22" s="68"/>
      <c r="K22" s="68"/>
      <c r="L22" s="68"/>
    </row>
    <row r="23" spans="1:12" ht="15" customHeight="1" x14ac:dyDescent="0.25">
      <c r="A23" s="8">
        <v>3</v>
      </c>
      <c r="B23" s="3" t="s">
        <v>49</v>
      </c>
      <c r="C23" s="2">
        <v>40</v>
      </c>
      <c r="D23" s="2" t="s">
        <v>8</v>
      </c>
      <c r="E23" s="19"/>
      <c r="F23" s="20"/>
      <c r="G23" s="10">
        <f t="shared" si="0"/>
        <v>0</v>
      </c>
      <c r="H23" s="10">
        <f t="shared" si="1"/>
        <v>0</v>
      </c>
      <c r="I23" s="10">
        <f t="shared" si="2"/>
        <v>0</v>
      </c>
      <c r="J23" s="68"/>
      <c r="K23" s="68"/>
      <c r="L23" s="68"/>
    </row>
    <row r="24" spans="1:12" ht="15" customHeight="1" x14ac:dyDescent="0.25">
      <c r="A24" s="8">
        <v>4</v>
      </c>
      <c r="B24" s="3" t="s">
        <v>50</v>
      </c>
      <c r="C24" s="2">
        <v>40</v>
      </c>
      <c r="D24" s="2" t="s">
        <v>8</v>
      </c>
      <c r="E24" s="19"/>
      <c r="F24" s="20"/>
      <c r="G24" s="10">
        <f t="shared" si="0"/>
        <v>0</v>
      </c>
      <c r="H24" s="10">
        <f t="shared" si="1"/>
        <v>0</v>
      </c>
      <c r="I24" s="10">
        <f t="shared" si="2"/>
        <v>0</v>
      </c>
      <c r="J24" s="68"/>
      <c r="K24" s="68"/>
      <c r="L24" s="68"/>
    </row>
    <row r="25" spans="1:12" s="9" customFormat="1" ht="15" customHeight="1" x14ac:dyDescent="0.25">
      <c r="A25" s="8">
        <v>5</v>
      </c>
      <c r="B25" s="82" t="s">
        <v>150</v>
      </c>
      <c r="C25" s="2">
        <v>50</v>
      </c>
      <c r="D25" s="2" t="s">
        <v>8</v>
      </c>
      <c r="E25" s="19"/>
      <c r="F25" s="20"/>
      <c r="G25" s="10">
        <f t="shared" si="0"/>
        <v>0</v>
      </c>
      <c r="H25" s="10">
        <f t="shared" si="1"/>
        <v>0</v>
      </c>
      <c r="I25" s="10">
        <f t="shared" si="2"/>
        <v>0</v>
      </c>
      <c r="J25" s="68"/>
      <c r="K25" s="68"/>
      <c r="L25" s="68"/>
    </row>
    <row r="26" spans="1:12" ht="15" customHeight="1" x14ac:dyDescent="0.25">
      <c r="A26" s="8">
        <v>6</v>
      </c>
      <c r="B26" s="3" t="s">
        <v>51</v>
      </c>
      <c r="C26" s="2">
        <v>40</v>
      </c>
      <c r="D26" s="2" t="s">
        <v>8</v>
      </c>
      <c r="E26" s="19"/>
      <c r="F26" s="20"/>
      <c r="G26" s="10">
        <f t="shared" si="0"/>
        <v>0</v>
      </c>
      <c r="H26" s="10">
        <f t="shared" si="1"/>
        <v>0</v>
      </c>
      <c r="I26" s="10">
        <f t="shared" si="2"/>
        <v>0</v>
      </c>
      <c r="J26" s="68"/>
      <c r="K26" s="68"/>
      <c r="L26" s="68"/>
    </row>
    <row r="27" spans="1:12" s="9" customFormat="1" ht="15" customHeight="1" x14ac:dyDescent="0.25">
      <c r="A27" s="8">
        <v>7</v>
      </c>
      <c r="B27" s="3" t="s">
        <v>570</v>
      </c>
      <c r="C27" s="2">
        <v>160</v>
      </c>
      <c r="D27" s="2" t="s">
        <v>8</v>
      </c>
      <c r="E27" s="19"/>
      <c r="F27" s="20"/>
      <c r="G27" s="10">
        <f t="shared" si="0"/>
        <v>0</v>
      </c>
      <c r="H27" s="10">
        <f t="shared" si="1"/>
        <v>0</v>
      </c>
      <c r="I27" s="10">
        <f t="shared" si="2"/>
        <v>0</v>
      </c>
      <c r="J27" s="68"/>
      <c r="K27" s="68"/>
      <c r="L27" s="68"/>
    </row>
    <row r="28" spans="1:12" s="9" customFormat="1" ht="15" customHeight="1" x14ac:dyDescent="0.25">
      <c r="A28" s="8">
        <v>8</v>
      </c>
      <c r="B28" s="82" t="s">
        <v>571</v>
      </c>
      <c r="C28" s="81">
        <v>100</v>
      </c>
      <c r="D28" s="2" t="s">
        <v>8</v>
      </c>
      <c r="E28" s="19"/>
      <c r="F28" s="20"/>
      <c r="G28" s="10">
        <f t="shared" si="0"/>
        <v>0</v>
      </c>
      <c r="H28" s="10">
        <f t="shared" si="1"/>
        <v>0</v>
      </c>
      <c r="I28" s="10">
        <f t="shared" si="2"/>
        <v>0</v>
      </c>
      <c r="J28" s="68"/>
      <c r="K28" s="68"/>
      <c r="L28" s="68"/>
    </row>
    <row r="29" spans="1:12" s="9" customFormat="1" ht="15" customHeight="1" x14ac:dyDescent="0.25">
      <c r="A29" s="8">
        <v>9</v>
      </c>
      <c r="B29" s="3" t="s">
        <v>569</v>
      </c>
      <c r="C29" s="81">
        <v>160</v>
      </c>
      <c r="D29" s="2" t="s">
        <v>8</v>
      </c>
      <c r="E29" s="19"/>
      <c r="F29" s="20"/>
      <c r="G29" s="10">
        <f t="shared" si="0"/>
        <v>0</v>
      </c>
      <c r="H29" s="10">
        <f t="shared" si="1"/>
        <v>0</v>
      </c>
      <c r="I29" s="10">
        <f t="shared" si="2"/>
        <v>0</v>
      </c>
      <c r="J29" s="68"/>
      <c r="K29" s="68"/>
      <c r="L29" s="68"/>
    </row>
    <row r="30" spans="1:12" ht="15" customHeight="1" x14ac:dyDescent="0.25">
      <c r="A30" s="8">
        <v>10</v>
      </c>
      <c r="B30" s="3" t="s">
        <v>52</v>
      </c>
      <c r="C30" s="2">
        <v>10</v>
      </c>
      <c r="D30" s="2" t="s">
        <v>8</v>
      </c>
      <c r="E30" s="19"/>
      <c r="F30" s="20"/>
      <c r="G30" s="10">
        <f t="shared" si="0"/>
        <v>0</v>
      </c>
      <c r="H30" s="10">
        <f t="shared" si="1"/>
        <v>0</v>
      </c>
      <c r="I30" s="10">
        <f t="shared" si="2"/>
        <v>0</v>
      </c>
      <c r="J30" s="68"/>
      <c r="K30" s="68"/>
      <c r="L30" s="68"/>
    </row>
    <row r="31" spans="1:12" ht="15" customHeight="1" x14ac:dyDescent="0.25">
      <c r="A31" s="8">
        <v>11</v>
      </c>
      <c r="B31" s="82" t="s">
        <v>53</v>
      </c>
      <c r="C31" s="2">
        <v>30</v>
      </c>
      <c r="D31" s="2" t="s">
        <v>8</v>
      </c>
      <c r="E31" s="27"/>
      <c r="F31" s="20"/>
      <c r="G31" s="10">
        <f t="shared" si="0"/>
        <v>0</v>
      </c>
      <c r="H31" s="10">
        <f t="shared" si="1"/>
        <v>0</v>
      </c>
      <c r="I31" s="10">
        <f t="shared" si="2"/>
        <v>0</v>
      </c>
      <c r="J31" s="68"/>
      <c r="K31" s="68"/>
      <c r="L31" s="68"/>
    </row>
    <row r="32" spans="1:12" s="9" customFormat="1" ht="15" customHeight="1" x14ac:dyDescent="0.25">
      <c r="A32" s="8">
        <v>12</v>
      </c>
      <c r="B32" s="82" t="s">
        <v>301</v>
      </c>
      <c r="C32" s="2">
        <v>4</v>
      </c>
      <c r="D32" s="2" t="s">
        <v>8</v>
      </c>
      <c r="E32" s="27"/>
      <c r="F32" s="20"/>
      <c r="G32" s="10">
        <f t="shared" si="0"/>
        <v>0</v>
      </c>
      <c r="H32" s="10">
        <f t="shared" si="1"/>
        <v>0</v>
      </c>
      <c r="I32" s="10">
        <f t="shared" si="2"/>
        <v>0</v>
      </c>
      <c r="J32" s="68"/>
      <c r="K32" s="68"/>
      <c r="L32" s="68"/>
    </row>
    <row r="33" spans="1:13" s="9" customFormat="1" ht="15" customHeight="1" x14ac:dyDescent="0.25">
      <c r="A33" s="8">
        <v>13</v>
      </c>
      <c r="B33" s="82" t="s">
        <v>151</v>
      </c>
      <c r="C33" s="2">
        <v>40</v>
      </c>
      <c r="D33" s="2" t="s">
        <v>8</v>
      </c>
      <c r="E33" s="27"/>
      <c r="F33" s="20"/>
      <c r="G33" s="10">
        <f t="shared" si="0"/>
        <v>0</v>
      </c>
      <c r="H33" s="10">
        <f t="shared" si="1"/>
        <v>0</v>
      </c>
      <c r="I33" s="10">
        <f t="shared" si="2"/>
        <v>0</v>
      </c>
      <c r="J33" s="68"/>
      <c r="K33" s="68"/>
      <c r="L33" s="68"/>
    </row>
    <row r="34" spans="1:13" ht="15" customHeight="1" thickBot="1" x14ac:dyDescent="0.3">
      <c r="A34" s="8">
        <v>14</v>
      </c>
      <c r="B34" s="82" t="s">
        <v>302</v>
      </c>
      <c r="C34" s="2">
        <v>10</v>
      </c>
      <c r="D34" s="2" t="s">
        <v>8</v>
      </c>
      <c r="E34" s="19"/>
      <c r="F34" s="20"/>
      <c r="G34" s="10">
        <f t="shared" si="0"/>
        <v>0</v>
      </c>
      <c r="H34" s="10">
        <f t="shared" si="1"/>
        <v>0</v>
      </c>
      <c r="I34" s="10">
        <f t="shared" si="2"/>
        <v>0</v>
      </c>
      <c r="J34" s="68"/>
      <c r="K34" s="68"/>
      <c r="L34" s="68"/>
    </row>
    <row r="35" spans="1:13" ht="21.75" customHeight="1" thickBot="1" x14ac:dyDescent="0.3">
      <c r="A35" s="164" t="s">
        <v>22</v>
      </c>
      <c r="B35" s="165"/>
      <c r="C35" s="165"/>
      <c r="D35" s="165"/>
      <c r="E35" s="165"/>
      <c r="F35" s="165"/>
      <c r="G35" s="165"/>
      <c r="H35" s="92">
        <f>SUM(H21:H34)</f>
        <v>0</v>
      </c>
      <c r="I35" s="72">
        <f>SUM(I21:I34)</f>
        <v>0</v>
      </c>
    </row>
    <row r="37" spans="1:13" s="9" customFormat="1" ht="15" customHeight="1" x14ac:dyDescent="0.25">
      <c r="A37" s="29" t="s">
        <v>192</v>
      </c>
      <c r="B37" s="51"/>
      <c r="C37" s="51"/>
      <c r="D37" s="51"/>
      <c r="E37" s="51"/>
      <c r="F37" s="51"/>
      <c r="G37" s="51"/>
      <c r="H37" s="29"/>
      <c r="I37" s="29"/>
      <c r="J37" s="29"/>
      <c r="K37" s="29"/>
      <c r="L37" s="29"/>
      <c r="M37" s="29"/>
    </row>
    <row r="38" spans="1:13" s="9" customFormat="1" ht="15" customHeight="1" x14ac:dyDescent="0.25">
      <c r="A38" s="29" t="s">
        <v>193</v>
      </c>
      <c r="B38" s="51"/>
      <c r="C38" s="51"/>
      <c r="D38" s="51"/>
      <c r="E38" s="51"/>
      <c r="F38" s="51"/>
      <c r="G38" s="51"/>
      <c r="H38" s="29"/>
      <c r="I38" s="29"/>
      <c r="J38" s="29"/>
      <c r="K38" s="29"/>
      <c r="L38" s="29"/>
      <c r="M38" s="29"/>
    </row>
    <row r="39" spans="1:13" s="9" customFormat="1" ht="15" customHeight="1" x14ac:dyDescent="0.25">
      <c r="A39" s="152" t="s">
        <v>418</v>
      </c>
      <c r="B39" s="169"/>
      <c r="C39" s="169"/>
      <c r="D39" s="169"/>
      <c r="E39" s="169"/>
      <c r="F39" s="169"/>
      <c r="G39" s="51"/>
      <c r="H39" s="29"/>
      <c r="I39" s="29"/>
      <c r="J39" s="29"/>
      <c r="K39" s="29"/>
      <c r="L39" s="29"/>
      <c r="M39" s="29"/>
    </row>
    <row r="40" spans="1:13" s="9" customFormat="1" ht="15" customHeight="1" x14ac:dyDescent="0.25">
      <c r="A40" s="66"/>
      <c r="B40" s="65"/>
      <c r="C40" s="65"/>
      <c r="D40" s="65"/>
      <c r="E40" s="65"/>
      <c r="F40" s="65"/>
      <c r="G40" s="51"/>
      <c r="H40" s="29"/>
      <c r="I40" s="29"/>
      <c r="J40" s="29"/>
      <c r="K40" s="29"/>
      <c r="L40" s="29"/>
      <c r="M40" s="29"/>
    </row>
    <row r="41" spans="1:13" s="9" customFormat="1" ht="15" customHeight="1" x14ac:dyDescent="0.25">
      <c r="A41" s="29" t="s">
        <v>186</v>
      </c>
      <c r="B41" s="50"/>
      <c r="C41" s="50"/>
      <c r="D41" s="52"/>
      <c r="E41" s="65" t="s">
        <v>187</v>
      </c>
      <c r="F41" s="65"/>
      <c r="G41" s="65"/>
      <c r="H41" s="29"/>
      <c r="I41" s="29"/>
      <c r="J41" s="29"/>
    </row>
  </sheetData>
  <mergeCells count="25">
    <mergeCell ref="A39:F39"/>
    <mergeCell ref="C19:C20"/>
    <mergeCell ref="D19:D20"/>
    <mergeCell ref="E19:E20"/>
    <mergeCell ref="I19:I20"/>
    <mergeCell ref="A35:G35"/>
    <mergeCell ref="G19:G20"/>
    <mergeCell ref="H19:H20"/>
    <mergeCell ref="A19:A20"/>
    <mergeCell ref="B19:B20"/>
    <mergeCell ref="A2:B2"/>
    <mergeCell ref="A3:B3"/>
    <mergeCell ref="A4:B4"/>
    <mergeCell ref="A5:B5"/>
    <mergeCell ref="A7:B7"/>
    <mergeCell ref="A8:B8"/>
    <mergeCell ref="A9:B9"/>
    <mergeCell ref="A10:B10"/>
    <mergeCell ref="A12:B12"/>
    <mergeCell ref="B14:H14"/>
    <mergeCell ref="L19:L20"/>
    <mergeCell ref="K19:K20"/>
    <mergeCell ref="J19:J20"/>
    <mergeCell ref="B16:H16"/>
    <mergeCell ref="F19:F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opLeftCell="A16" workbookViewId="0">
      <selection activeCell="D29" sqref="D29"/>
    </sheetView>
  </sheetViews>
  <sheetFormatPr defaultRowHeight="15" customHeight="1" x14ac:dyDescent="0.25"/>
  <cols>
    <col min="1" max="1" width="5.42578125" style="9" customWidth="1"/>
    <col min="2" max="2" width="30.7109375" style="9" customWidth="1"/>
    <col min="3" max="6" width="9.140625" style="9"/>
    <col min="7" max="7" width="10.140625" style="9" customWidth="1"/>
    <col min="8" max="8" width="12.28515625" style="9" customWidth="1"/>
    <col min="9" max="9" width="12" style="9" customWidth="1"/>
    <col min="10" max="10" width="11.5703125" style="9" customWidth="1"/>
    <col min="11" max="11" width="12.5703125" style="9" customWidth="1"/>
    <col min="12" max="12" width="13.28515625" style="9" customWidth="1"/>
    <col min="13" max="16384" width="9.140625" style="9"/>
  </cols>
  <sheetData>
    <row r="2" spans="1:12" x14ac:dyDescent="0.25">
      <c r="A2" s="154" t="s">
        <v>181</v>
      </c>
      <c r="B2" s="155"/>
      <c r="C2" s="1"/>
      <c r="D2" s="1"/>
      <c r="E2" s="1"/>
      <c r="F2" s="1"/>
      <c r="G2" s="1"/>
      <c r="H2" s="70"/>
      <c r="I2" s="70"/>
      <c r="J2" s="1"/>
      <c r="K2" s="138"/>
      <c r="L2" s="138" t="s">
        <v>376</v>
      </c>
    </row>
    <row r="3" spans="1:12" ht="22.5" customHeight="1" x14ac:dyDescent="0.25">
      <c r="A3" s="156" t="s">
        <v>182</v>
      </c>
      <c r="B3" s="15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2.5" customHeight="1" x14ac:dyDescent="0.25">
      <c r="A4" s="156" t="s">
        <v>182</v>
      </c>
      <c r="B4" s="155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2.5" customHeight="1" x14ac:dyDescent="0.25">
      <c r="A5" s="156" t="s">
        <v>182</v>
      </c>
      <c r="B5" s="155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5" customHeight="1" x14ac:dyDescent="0.25">
      <c r="A6" s="141"/>
      <c r="B6" s="14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40"/>
      <c r="B11" s="140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45"/>
      <c r="B14" s="159" t="s">
        <v>206</v>
      </c>
      <c r="C14" s="151"/>
      <c r="D14" s="151"/>
      <c r="E14" s="151"/>
      <c r="F14" s="151"/>
      <c r="G14" s="151"/>
      <c r="H14" s="151"/>
      <c r="I14" s="1"/>
      <c r="J14" s="1"/>
      <c r="K14" s="1"/>
      <c r="L14" s="1"/>
    </row>
    <row r="15" spans="1:12" x14ac:dyDescent="0.25">
      <c r="A15" s="46"/>
      <c r="B15" s="1"/>
      <c r="C15" s="29"/>
      <c r="D15" s="142"/>
      <c r="E15" s="29"/>
      <c r="F15" s="29"/>
      <c r="G15" s="29"/>
      <c r="H15" s="1"/>
      <c r="I15" s="1"/>
      <c r="J15" s="1"/>
      <c r="K15" s="1"/>
      <c r="L15" s="1"/>
    </row>
    <row r="16" spans="1:12" ht="15.75" x14ac:dyDescent="0.25">
      <c r="A16" s="48"/>
      <c r="B16" s="162" t="s">
        <v>624</v>
      </c>
      <c r="C16" s="163"/>
      <c r="D16" s="163"/>
      <c r="E16" s="163"/>
      <c r="F16" s="163"/>
      <c r="G16" s="163"/>
      <c r="H16" s="163"/>
      <c r="I16" s="1"/>
      <c r="J16" s="1"/>
      <c r="K16" s="1"/>
      <c r="L16" s="1"/>
    </row>
    <row r="17" spans="1:13" ht="15.75" x14ac:dyDescent="0.25">
      <c r="A17" s="48"/>
      <c r="B17" s="143"/>
      <c r="C17" s="144"/>
      <c r="D17" s="144"/>
      <c r="E17" s="144"/>
      <c r="F17" s="144"/>
      <c r="G17" s="144"/>
      <c r="H17" s="144"/>
      <c r="I17" s="1"/>
      <c r="J17" s="1"/>
      <c r="K17" s="1"/>
      <c r="L17" s="1"/>
    </row>
    <row r="18" spans="1:13" ht="15" customHeigh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10</v>
      </c>
      <c r="K18" s="93">
        <v>11</v>
      </c>
      <c r="L18" s="93">
        <v>12</v>
      </c>
    </row>
    <row r="19" spans="1:13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8" t="s">
        <v>364</v>
      </c>
      <c r="K19" s="146" t="s">
        <v>405</v>
      </c>
      <c r="L19" s="146" t="s">
        <v>390</v>
      </c>
    </row>
    <row r="20" spans="1:13" ht="39.75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9"/>
      <c r="K20" s="147"/>
      <c r="L20" s="147"/>
    </row>
    <row r="21" spans="1:13" ht="15" customHeight="1" thickBot="1" x14ac:dyDescent="0.3">
      <c r="A21" s="8">
        <v>1</v>
      </c>
      <c r="B21" s="82" t="s">
        <v>625</v>
      </c>
      <c r="C21" s="2">
        <v>360</v>
      </c>
      <c r="D21" s="2" t="s">
        <v>8</v>
      </c>
      <c r="E21" s="19"/>
      <c r="F21" s="20"/>
      <c r="G21" s="10">
        <f t="shared" ref="G21" si="0">(E21*F21)/100+E21</f>
        <v>0</v>
      </c>
      <c r="H21" s="10">
        <f t="shared" ref="H21" si="1">E21*C21</f>
        <v>0</v>
      </c>
      <c r="I21" s="10">
        <f t="shared" ref="I21" si="2">G21*C21</f>
        <v>0</v>
      </c>
      <c r="J21" s="68"/>
      <c r="K21" s="68"/>
      <c r="L21" s="68"/>
    </row>
    <row r="22" spans="1:13" ht="21.75" customHeight="1" thickBot="1" x14ac:dyDescent="0.3">
      <c r="A22" s="164" t="s">
        <v>22</v>
      </c>
      <c r="B22" s="165"/>
      <c r="C22" s="165"/>
      <c r="D22" s="165"/>
      <c r="E22" s="165"/>
      <c r="F22" s="165"/>
      <c r="G22" s="165"/>
      <c r="H22" s="92">
        <f>SUM(H21:H21)</f>
        <v>0</v>
      </c>
      <c r="I22" s="72">
        <f>SUM(I21:I21)</f>
        <v>0</v>
      </c>
    </row>
    <row r="24" spans="1:13" ht="15" customHeight="1" x14ac:dyDescent="0.25">
      <c r="A24" s="29" t="s">
        <v>192</v>
      </c>
      <c r="B24" s="51"/>
      <c r="C24" s="51"/>
      <c r="D24" s="51"/>
      <c r="E24" s="51"/>
      <c r="F24" s="51"/>
      <c r="G24" s="51"/>
      <c r="H24" s="29"/>
      <c r="I24" s="29"/>
      <c r="J24" s="29"/>
      <c r="K24" s="29"/>
      <c r="L24" s="29"/>
      <c r="M24" s="29"/>
    </row>
    <row r="25" spans="1:13" ht="15" customHeight="1" x14ac:dyDescent="0.25">
      <c r="A25" s="29" t="s">
        <v>193</v>
      </c>
      <c r="B25" s="51"/>
      <c r="C25" s="51"/>
      <c r="D25" s="51"/>
      <c r="E25" s="51"/>
      <c r="F25" s="51"/>
      <c r="G25" s="51"/>
      <c r="H25" s="29"/>
      <c r="I25" s="29"/>
      <c r="J25" s="29"/>
      <c r="K25" s="29"/>
      <c r="L25" s="29"/>
      <c r="M25" s="29"/>
    </row>
    <row r="26" spans="1:13" ht="15" customHeight="1" x14ac:dyDescent="0.25">
      <c r="A26" s="29"/>
      <c r="B26" s="51" t="s">
        <v>651</v>
      </c>
      <c r="C26" s="51"/>
      <c r="D26" s="51"/>
      <c r="E26" s="51"/>
      <c r="F26" s="51"/>
      <c r="G26" s="51"/>
      <c r="H26" s="29"/>
      <c r="I26" s="29"/>
      <c r="J26" s="29"/>
      <c r="K26" s="29"/>
      <c r="L26" s="29"/>
      <c r="M26" s="29"/>
    </row>
    <row r="27" spans="1:13" ht="15" customHeight="1" x14ac:dyDescent="0.25">
      <c r="A27" s="152" t="s">
        <v>418</v>
      </c>
      <c r="B27" s="169"/>
      <c r="C27" s="169"/>
      <c r="D27" s="169"/>
      <c r="E27" s="169"/>
      <c r="F27" s="169"/>
      <c r="G27" s="51"/>
      <c r="H27" s="29"/>
      <c r="I27" s="29"/>
      <c r="J27" s="29"/>
      <c r="K27" s="29"/>
      <c r="L27" s="29"/>
      <c r="M27" s="29"/>
    </row>
    <row r="28" spans="1:13" ht="15" customHeight="1" x14ac:dyDescent="0.25">
      <c r="A28" s="139"/>
      <c r="B28" s="145"/>
      <c r="C28" s="145"/>
      <c r="D28" s="145"/>
      <c r="E28" s="145"/>
      <c r="F28" s="145"/>
      <c r="G28" s="51"/>
      <c r="H28" s="29"/>
      <c r="I28" s="29"/>
      <c r="J28" s="29"/>
      <c r="K28" s="29"/>
      <c r="L28" s="29"/>
      <c r="M28" s="29"/>
    </row>
    <row r="29" spans="1:13" ht="15" customHeight="1" x14ac:dyDescent="0.25">
      <c r="A29" s="29" t="s">
        <v>186</v>
      </c>
      <c r="B29" s="50"/>
      <c r="C29" s="50"/>
      <c r="D29" s="52"/>
      <c r="E29" s="145" t="s">
        <v>187</v>
      </c>
      <c r="F29" s="145"/>
      <c r="G29" s="145"/>
      <c r="H29" s="29"/>
      <c r="I29" s="29"/>
      <c r="J29" s="29"/>
    </row>
  </sheetData>
  <mergeCells count="25">
    <mergeCell ref="A8:B8"/>
    <mergeCell ref="A2:B2"/>
    <mergeCell ref="A3:B3"/>
    <mergeCell ref="A4:B4"/>
    <mergeCell ref="A5:B5"/>
    <mergeCell ref="A7:B7"/>
    <mergeCell ref="A9:B9"/>
    <mergeCell ref="A10:B10"/>
    <mergeCell ref="A12:B12"/>
    <mergeCell ref="B14:H14"/>
    <mergeCell ref="B16:H16"/>
    <mergeCell ref="L19:L20"/>
    <mergeCell ref="A22:G22"/>
    <mergeCell ref="A27:F27"/>
    <mergeCell ref="F19:F20"/>
    <mergeCell ref="G19:G20"/>
    <mergeCell ref="H19:H20"/>
    <mergeCell ref="I19:I20"/>
    <mergeCell ref="J19:J20"/>
    <mergeCell ref="K19:K20"/>
    <mergeCell ref="A19:A20"/>
    <mergeCell ref="B19:B20"/>
    <mergeCell ref="C19:C20"/>
    <mergeCell ref="D19:D20"/>
    <mergeCell ref="E19:E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opLeftCell="A13" workbookViewId="0">
      <selection activeCell="J17" sqref="J17"/>
    </sheetView>
  </sheetViews>
  <sheetFormatPr defaultRowHeight="15" x14ac:dyDescent="0.25"/>
  <cols>
    <col min="2" max="2" width="27.28515625" customWidth="1"/>
    <col min="7" max="7" width="9.7109375" customWidth="1"/>
    <col min="8" max="8" width="12" customWidth="1"/>
    <col min="9" max="9" width="13.5703125" customWidth="1"/>
    <col min="10" max="10" width="13.28515625" customWidth="1"/>
  </cols>
  <sheetData>
    <row r="2" spans="1:10" s="9" customFormat="1" x14ac:dyDescent="0.25">
      <c r="A2" s="154" t="s">
        <v>181</v>
      </c>
      <c r="B2" s="154"/>
      <c r="C2" s="1"/>
      <c r="D2" s="1"/>
      <c r="E2" s="1"/>
      <c r="F2" s="1"/>
      <c r="G2" s="1"/>
      <c r="H2" s="70"/>
      <c r="I2" s="70"/>
      <c r="J2" s="128" t="s">
        <v>376</v>
      </c>
    </row>
    <row r="3" spans="1:10" s="9" customFormat="1" ht="22.5" customHeight="1" x14ac:dyDescent="0.25">
      <c r="A3" s="156" t="s">
        <v>182</v>
      </c>
      <c r="B3" s="156"/>
      <c r="C3" s="1"/>
      <c r="D3" s="1"/>
      <c r="E3" s="1"/>
      <c r="F3" s="1"/>
      <c r="G3" s="1"/>
      <c r="H3" s="1"/>
      <c r="I3" s="1"/>
      <c r="J3" s="1"/>
    </row>
    <row r="4" spans="1:10" s="9" customFormat="1" ht="22.5" customHeight="1" x14ac:dyDescent="0.25">
      <c r="A4" s="156" t="s">
        <v>182</v>
      </c>
      <c r="B4" s="156"/>
      <c r="C4" s="1"/>
      <c r="D4" s="1"/>
      <c r="E4" s="1"/>
      <c r="F4" s="1"/>
      <c r="G4" s="1"/>
      <c r="H4" s="1"/>
      <c r="I4" s="1"/>
      <c r="J4" s="1"/>
    </row>
    <row r="5" spans="1:10" s="9" customFormat="1" ht="22.5" customHeight="1" x14ac:dyDescent="0.25">
      <c r="A5" s="156" t="s">
        <v>182</v>
      </c>
      <c r="B5" s="156"/>
      <c r="C5" s="1"/>
      <c r="D5" s="1"/>
      <c r="E5" s="1"/>
      <c r="F5" s="1"/>
      <c r="G5" s="1"/>
      <c r="H5" s="1"/>
      <c r="I5" s="1"/>
      <c r="J5" s="1"/>
    </row>
    <row r="6" spans="1:10" s="9" customFormat="1" ht="15" customHeight="1" x14ac:dyDescent="0.25">
      <c r="A6" s="64"/>
      <c r="B6" s="64"/>
      <c r="C6" s="1"/>
      <c r="D6" s="1"/>
      <c r="E6" s="1"/>
      <c r="F6" s="1"/>
      <c r="G6" s="1"/>
      <c r="H6" s="1"/>
      <c r="I6" s="1"/>
      <c r="J6" s="1"/>
    </row>
    <row r="7" spans="1:10" s="9" customFormat="1" ht="24.75" customHeight="1" x14ac:dyDescent="0.25">
      <c r="A7" s="157" t="s">
        <v>183</v>
      </c>
      <c r="B7" s="158"/>
      <c r="C7" s="1"/>
      <c r="D7" s="1"/>
      <c r="E7" s="1"/>
      <c r="F7" s="1"/>
      <c r="G7" s="1"/>
      <c r="H7" s="1"/>
      <c r="I7" s="1"/>
      <c r="J7" s="1"/>
    </row>
    <row r="8" spans="1:10" s="9" customFormat="1" x14ac:dyDescent="0.25">
      <c r="A8" s="157" t="s">
        <v>592</v>
      </c>
      <c r="B8" s="158"/>
      <c r="C8" s="1"/>
      <c r="D8" s="1"/>
      <c r="E8" s="1"/>
      <c r="F8" s="1"/>
      <c r="G8" s="1"/>
      <c r="H8" s="1"/>
      <c r="I8" s="1"/>
      <c r="J8" s="1"/>
    </row>
    <row r="9" spans="1:10" s="9" customFormat="1" x14ac:dyDescent="0.25">
      <c r="A9" s="157" t="s">
        <v>593</v>
      </c>
      <c r="B9" s="158"/>
      <c r="C9" s="1"/>
      <c r="D9" s="1"/>
      <c r="E9" s="1"/>
      <c r="F9" s="1"/>
      <c r="G9" s="1"/>
      <c r="H9" s="1"/>
      <c r="I9" s="1"/>
      <c r="J9" s="1"/>
    </row>
    <row r="10" spans="1:10" s="9" customFormat="1" x14ac:dyDescent="0.25">
      <c r="A10" s="157" t="s">
        <v>184</v>
      </c>
      <c r="B10" s="158"/>
      <c r="C10" s="1"/>
      <c r="D10" s="1"/>
      <c r="E10" s="1"/>
      <c r="F10" s="1"/>
      <c r="G10" s="1"/>
      <c r="H10" s="1"/>
      <c r="I10" s="1"/>
      <c r="J10" s="1"/>
    </row>
    <row r="11" spans="1:10" s="9" customFormat="1" x14ac:dyDescent="0.25">
      <c r="A11" s="63"/>
      <c r="B11" s="63"/>
      <c r="C11" s="1"/>
      <c r="D11" s="1"/>
      <c r="E11" s="1"/>
      <c r="F11" s="1"/>
      <c r="G11" s="1"/>
      <c r="H11" s="1"/>
      <c r="I11" s="1"/>
      <c r="J11" s="1"/>
    </row>
    <row r="12" spans="1:10" s="9" customFormat="1" x14ac:dyDescent="0.25">
      <c r="A12" s="157"/>
      <c r="B12" s="158"/>
      <c r="C12" s="1"/>
      <c r="D12" s="1"/>
      <c r="E12" s="1"/>
      <c r="F12" s="1"/>
      <c r="G12" s="1"/>
      <c r="H12" s="1"/>
      <c r="I12" s="1"/>
      <c r="J12" s="1"/>
    </row>
    <row r="13" spans="1:10" s="9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s="9" customFormat="1" x14ac:dyDescent="0.25">
      <c r="A14" s="45"/>
      <c r="B14" s="159" t="s">
        <v>207</v>
      </c>
      <c r="C14" s="151"/>
      <c r="D14" s="151"/>
      <c r="E14" s="151"/>
      <c r="F14" s="151"/>
      <c r="G14" s="151"/>
      <c r="H14" s="151"/>
      <c r="I14" s="1"/>
      <c r="J14" s="1"/>
    </row>
    <row r="15" spans="1:10" s="9" customFormat="1" x14ac:dyDescent="0.25">
      <c r="A15" s="46"/>
      <c r="B15" s="1"/>
      <c r="C15" s="29"/>
      <c r="D15" s="62"/>
      <c r="E15" s="29"/>
      <c r="F15" s="29"/>
      <c r="G15" s="29"/>
      <c r="H15" s="1"/>
      <c r="I15" s="1"/>
      <c r="J15" s="1"/>
    </row>
    <row r="16" spans="1:10" s="9" customFormat="1" ht="15.75" x14ac:dyDescent="0.25">
      <c r="A16" s="48"/>
      <c r="B16" s="162" t="s">
        <v>623</v>
      </c>
      <c r="C16" s="163"/>
      <c r="D16" s="163"/>
      <c r="E16" s="163"/>
      <c r="F16" s="163"/>
      <c r="G16" s="163"/>
      <c r="H16" s="163"/>
      <c r="I16" s="1"/>
      <c r="J16" s="1"/>
    </row>
    <row r="17" spans="1:11" s="9" customFormat="1" ht="15.75" x14ac:dyDescent="0.25">
      <c r="A17" s="48"/>
      <c r="B17" s="95"/>
      <c r="C17" s="96"/>
      <c r="D17" s="96"/>
      <c r="E17" s="96"/>
      <c r="F17" s="96"/>
      <c r="G17" s="96"/>
      <c r="H17" s="96"/>
      <c r="I17" s="1"/>
      <c r="J17" s="1"/>
    </row>
    <row r="18" spans="1:11" s="28" customFormat="1" x14ac:dyDescent="0.25">
      <c r="A18" s="93">
        <v>1</v>
      </c>
      <c r="B18" s="93">
        <v>2</v>
      </c>
      <c r="C18" s="93">
        <v>3</v>
      </c>
      <c r="D18" s="93">
        <v>4</v>
      </c>
      <c r="E18" s="93">
        <v>5</v>
      </c>
      <c r="F18" s="93">
        <v>6</v>
      </c>
      <c r="G18" s="93">
        <v>7</v>
      </c>
      <c r="H18" s="93">
        <v>8</v>
      </c>
      <c r="I18" s="93">
        <v>9</v>
      </c>
      <c r="J18" s="93">
        <v>11</v>
      </c>
    </row>
    <row r="19" spans="1:11" ht="15" customHeight="1" x14ac:dyDescent="0.25">
      <c r="A19" s="146" t="s">
        <v>0</v>
      </c>
      <c r="B19" s="146" t="s">
        <v>188</v>
      </c>
      <c r="C19" s="146" t="s">
        <v>1</v>
      </c>
      <c r="D19" s="146" t="s">
        <v>2</v>
      </c>
      <c r="E19" s="146" t="s">
        <v>3</v>
      </c>
      <c r="F19" s="146" t="s">
        <v>189</v>
      </c>
      <c r="G19" s="146" t="s">
        <v>190</v>
      </c>
      <c r="H19" s="146" t="s">
        <v>293</v>
      </c>
      <c r="I19" s="146" t="s">
        <v>191</v>
      </c>
      <c r="J19" s="146" t="s">
        <v>405</v>
      </c>
    </row>
    <row r="20" spans="1:11" ht="41.25" customHeight="1" x14ac:dyDescent="0.25">
      <c r="A20" s="147"/>
      <c r="B20" s="147"/>
      <c r="C20" s="147"/>
      <c r="D20" s="147"/>
      <c r="E20" s="147"/>
      <c r="F20" s="149"/>
      <c r="G20" s="147"/>
      <c r="H20" s="147"/>
      <c r="I20" s="147"/>
      <c r="J20" s="147"/>
    </row>
    <row r="21" spans="1:11" ht="22.5" customHeight="1" thickBot="1" x14ac:dyDescent="0.3">
      <c r="A21" s="2">
        <v>1</v>
      </c>
      <c r="B21" s="3" t="s">
        <v>572</v>
      </c>
      <c r="C21" s="2">
        <v>3600</v>
      </c>
      <c r="D21" s="2" t="s">
        <v>4</v>
      </c>
      <c r="E21" s="5"/>
      <c r="F21" s="7"/>
      <c r="G21" s="10">
        <f>(E21*F21)/100+E21</f>
        <v>0</v>
      </c>
      <c r="H21" s="71">
        <f>E21*C21</f>
        <v>0</v>
      </c>
      <c r="I21" s="71">
        <f>G21*C21</f>
        <v>0</v>
      </c>
      <c r="J21" s="68"/>
    </row>
    <row r="22" spans="1:11" s="9" customFormat="1" ht="21.75" customHeight="1" thickBot="1" x14ac:dyDescent="0.3">
      <c r="A22" s="164" t="s">
        <v>22</v>
      </c>
      <c r="B22" s="165"/>
      <c r="C22" s="165"/>
      <c r="D22" s="165"/>
      <c r="E22" s="165"/>
      <c r="F22" s="165"/>
      <c r="G22" s="165"/>
      <c r="H22" s="92">
        <f>H21</f>
        <v>0</v>
      </c>
      <c r="I22" s="72">
        <f>I21</f>
        <v>0</v>
      </c>
    </row>
    <row r="24" spans="1:11" s="9" customFormat="1" ht="15" customHeight="1" x14ac:dyDescent="0.25">
      <c r="A24" s="29" t="s">
        <v>192</v>
      </c>
      <c r="B24" s="51"/>
      <c r="C24" s="51"/>
      <c r="D24" s="51"/>
      <c r="E24" s="51"/>
      <c r="F24" s="51"/>
      <c r="G24" s="51"/>
      <c r="H24" s="29"/>
      <c r="I24" s="29"/>
      <c r="J24" s="29"/>
      <c r="K24" s="29"/>
    </row>
    <row r="25" spans="1:11" s="9" customFormat="1" ht="15" customHeight="1" x14ac:dyDescent="0.25">
      <c r="A25" s="29" t="s">
        <v>193</v>
      </c>
      <c r="B25" s="51"/>
      <c r="C25" s="51"/>
      <c r="D25" s="51"/>
      <c r="E25" s="51"/>
      <c r="F25" s="51"/>
      <c r="G25" s="51"/>
      <c r="H25" s="29"/>
      <c r="I25" s="29"/>
      <c r="J25" s="29"/>
      <c r="K25" s="29"/>
    </row>
    <row r="26" spans="1:11" s="9" customFormat="1" ht="15" customHeight="1" x14ac:dyDescent="0.25">
      <c r="A26" s="152" t="s">
        <v>418</v>
      </c>
      <c r="B26" s="169"/>
      <c r="C26" s="169"/>
      <c r="D26" s="169"/>
      <c r="E26" s="169"/>
      <c r="F26" s="169"/>
      <c r="G26" s="51"/>
      <c r="H26" s="29"/>
      <c r="I26" s="29"/>
      <c r="J26" s="29"/>
      <c r="K26" s="29"/>
    </row>
    <row r="27" spans="1:11" s="9" customFormat="1" ht="15" customHeight="1" x14ac:dyDescent="0.25">
      <c r="A27" s="66"/>
      <c r="B27" s="65"/>
      <c r="C27" s="65"/>
      <c r="D27" s="65"/>
      <c r="E27" s="65"/>
      <c r="F27" s="65"/>
      <c r="G27" s="51"/>
      <c r="H27" s="29"/>
      <c r="I27" s="29"/>
      <c r="J27" s="29"/>
      <c r="K27" s="29"/>
    </row>
    <row r="28" spans="1:11" s="9" customFormat="1" ht="15" customHeight="1" x14ac:dyDescent="0.25">
      <c r="A28" s="29" t="s">
        <v>186</v>
      </c>
      <c r="B28" s="50"/>
      <c r="C28" s="50"/>
      <c r="D28" s="52"/>
      <c r="E28" s="65" t="s">
        <v>187</v>
      </c>
      <c r="F28" s="65"/>
      <c r="G28" s="65"/>
      <c r="H28" s="29"/>
      <c r="I28" s="29"/>
    </row>
  </sheetData>
  <mergeCells count="23">
    <mergeCell ref="A22:G22"/>
    <mergeCell ref="A26:F26"/>
    <mergeCell ref="A8:B8"/>
    <mergeCell ref="A9:B9"/>
    <mergeCell ref="A10:B10"/>
    <mergeCell ref="A12:B12"/>
    <mergeCell ref="B14:H14"/>
    <mergeCell ref="G19:G20"/>
    <mergeCell ref="H19:H20"/>
    <mergeCell ref="F19:F20"/>
    <mergeCell ref="A19:A20"/>
    <mergeCell ref="B19:B20"/>
    <mergeCell ref="C19:C20"/>
    <mergeCell ref="D19:D20"/>
    <mergeCell ref="E19:E20"/>
    <mergeCell ref="J19:J20"/>
    <mergeCell ref="B16:H16"/>
    <mergeCell ref="A2:B2"/>
    <mergeCell ref="A3:B3"/>
    <mergeCell ref="A4:B4"/>
    <mergeCell ref="A5:B5"/>
    <mergeCell ref="A7:B7"/>
    <mergeCell ref="I19:I2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24</vt:i4>
      </vt:variant>
      <vt:variant>
        <vt:lpstr>Imenovani obsegi</vt:lpstr>
      </vt:variant>
      <vt:variant>
        <vt:i4>1</vt:i4>
      </vt:variant>
    </vt:vector>
  </HeadingPairs>
  <TitlesOfParts>
    <vt:vector size="25" baseType="lpstr">
      <vt:lpstr>SKLOP 1 - KRUH IN PEKOVSKO PEC.</vt:lpstr>
      <vt:lpstr>2 - SVEŽE SLAŠ. P. IN ČAJNI K.</vt:lpstr>
      <vt:lpstr>SKLOP 3 - MLEKO IN MLEČNI IZD.</vt:lpstr>
      <vt:lpstr>4 - SLADOLED</vt:lpstr>
      <vt:lpstr>SKLOP 5 - MESO IN MESNI IZDELKI</vt:lpstr>
      <vt:lpstr>SKLOP 6 - PERUT. MESO IN IZD.</vt:lpstr>
      <vt:lpstr>SKLOP 7 - RIBE, IZDELKI, M. SAD</vt:lpstr>
      <vt:lpstr>SKLOP 8 - SVEŽE RIBE</vt:lpstr>
      <vt:lpstr>SKLOP 9 - JAJCA</vt:lpstr>
      <vt:lpstr>SKLOP 10 - MOKA, IZD. IZ ŽIT</vt:lpstr>
      <vt:lpstr> 11 - TESTENINE, JUŠNE ZAK.</vt:lpstr>
      <vt:lpstr>SKLOP 12 - ZAM. IZD. IZ TESTA</vt:lpstr>
      <vt:lpstr>SKLOP 13 - SADJE IN ZELENJAVA</vt:lpstr>
      <vt:lpstr>SKLOP 14 - ZAMR. ZEL. IN SADJE</vt:lpstr>
      <vt:lpstr>SKLOP 15 - KONZ. ZEL. IN SADJE</vt:lpstr>
      <vt:lpstr>Sklop 16 - RAZNA ŽIVILA</vt:lpstr>
      <vt:lpstr>Sklop 17 - SOKOVI 100 %, NEKT.</vt:lpstr>
      <vt:lpstr>Sklop 18 - SADNI SIRUPI</vt:lpstr>
      <vt:lpstr>Sklop 19 - DIETNA PREHRANA - ZA</vt:lpstr>
      <vt:lpstr>Sklop 20 - DIETNA PREHRANA - OS</vt:lpstr>
      <vt:lpstr>Sklop 21- BIO KRUH IN PEK. PEC.</vt:lpstr>
      <vt:lpstr>Sklop 22 - BIO MLEKO IN ML.IZD.</vt:lpstr>
      <vt:lpstr>Sklop 23 - BIO MESO</vt:lpstr>
      <vt:lpstr>Sklop 24 - BIO RAZNA ŽIVILA</vt:lpstr>
      <vt:lpstr>'SKLOP 3 - MLEKO IN MLEČNI IZD.'!_GoBack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adelina</dc:creator>
  <cp:lastModifiedBy>adelina</cp:lastModifiedBy>
  <cp:lastPrinted>2016-10-26T06:12:02Z</cp:lastPrinted>
  <dcterms:created xsi:type="dcterms:W3CDTF">2013-11-12T07:21:39Z</dcterms:created>
  <dcterms:modified xsi:type="dcterms:W3CDTF">2017-01-10T08:51:42Z</dcterms:modified>
</cp:coreProperties>
</file>